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tables/table7.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autoCompressPictures="0"/>
  <mc:AlternateContent xmlns:mc="http://schemas.openxmlformats.org/markup-compatibility/2006">
    <mc:Choice Requires="x15">
      <x15ac:absPath xmlns:x15ac="http://schemas.microsoft.com/office/spreadsheetml/2010/11/ac" url="/Users/edgar/Dropbox/Business mRaR/9 - Bilder/"/>
    </mc:Choice>
  </mc:AlternateContent>
  <xr:revisionPtr revIDLastSave="0" documentId="8_{A510220F-6AB6-B34C-8DBF-AB17A0398D21}" xr6:coauthVersionLast="36" xr6:coauthVersionMax="36" xr10:uidLastSave="{00000000-0000-0000-0000-000000000000}"/>
  <bookViews>
    <workbookView xWindow="-20" yWindow="460" windowWidth="38400" windowHeight="21140" xr2:uid="{00000000-000D-0000-FFFF-FFFF00000000}"/>
  </bookViews>
  <sheets>
    <sheet name="Fixkosten Jahr 2022" sheetId="16" r:id="rId1"/>
    <sheet name="Einnahmen Jahr 2022" sheetId="20" r:id="rId2"/>
    <sheet name="Übersicht" sheetId="21" r:id="rId3"/>
  </sheets>
  <definedNames>
    <definedName name="BudgetCategory" localSheetId="1">#REF!</definedName>
    <definedName name="BudgetCategory" localSheetId="0">#REF!</definedName>
    <definedName name="BudgetCategory" localSheetId="2">#REF!</definedName>
    <definedName name="BudgetCategory">#REF!</definedName>
    <definedName name="_xlnm.Print_Area" localSheetId="1">'Einnahmen Jahr 2022'!$A$2:$M$10</definedName>
    <definedName name="_xlnm.Print_Area" localSheetId="0">'Fixkosten Jahr 2022'!$A$2:$M$50</definedName>
    <definedName name="_xlnm.Print_Area" localSheetId="2">Übersicht!$A$2:$M$3</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O3" i="21" l="1"/>
  <c r="N3" i="21"/>
  <c r="C3" i="21"/>
  <c r="D3" i="21"/>
  <c r="E3" i="21"/>
  <c r="F3" i="21"/>
  <c r="G3" i="21"/>
  <c r="H3" i="21"/>
  <c r="I3" i="21"/>
  <c r="J3" i="21"/>
  <c r="K3" i="21"/>
  <c r="L3" i="21"/>
  <c r="M3" i="21"/>
  <c r="B3" i="21"/>
  <c r="C10" i="20"/>
  <c r="D10" i="20"/>
  <c r="E10" i="20"/>
  <c r="F10" i="20"/>
  <c r="G10" i="20"/>
  <c r="H10" i="20"/>
  <c r="I10" i="20"/>
  <c r="J10" i="20"/>
  <c r="K10" i="20"/>
  <c r="L10" i="20"/>
  <c r="M10" i="20"/>
  <c r="B10" i="20"/>
  <c r="B34" i="16"/>
  <c r="C34" i="16"/>
  <c r="D34" i="16"/>
  <c r="E34" i="16"/>
  <c r="F34" i="16"/>
  <c r="G34" i="16"/>
  <c r="H34" i="16"/>
  <c r="I34" i="16"/>
  <c r="J34" i="16"/>
  <c r="K34" i="16"/>
  <c r="L34" i="16"/>
  <c r="M34" i="16"/>
  <c r="N10" i="20" l="1"/>
  <c r="O10" i="20" s="1"/>
  <c r="N34" i="16"/>
  <c r="O34" i="16" s="1"/>
  <c r="M44" i="16"/>
  <c r="C44" i="16"/>
  <c r="D44" i="16"/>
  <c r="E44" i="16"/>
  <c r="F44" i="16"/>
  <c r="G44" i="16"/>
  <c r="H44" i="16"/>
  <c r="I44" i="16"/>
  <c r="J44" i="16"/>
  <c r="K44" i="16"/>
  <c r="L44" i="16"/>
  <c r="B44" i="16"/>
  <c r="C30" i="16"/>
  <c r="D30" i="16"/>
  <c r="E30" i="16"/>
  <c r="F30" i="16"/>
  <c r="G30" i="16"/>
  <c r="H30" i="16"/>
  <c r="I30" i="16"/>
  <c r="J30" i="16"/>
  <c r="K30" i="16"/>
  <c r="L30" i="16"/>
  <c r="M30" i="16"/>
  <c r="B30" i="16"/>
  <c r="C24" i="16"/>
  <c r="D24" i="16"/>
  <c r="E24" i="16"/>
  <c r="F24" i="16"/>
  <c r="G24" i="16"/>
  <c r="H24" i="16"/>
  <c r="I24" i="16"/>
  <c r="J24" i="16"/>
  <c r="K24" i="16"/>
  <c r="L24" i="16"/>
  <c r="M24" i="16"/>
  <c r="B24" i="16"/>
  <c r="C12" i="16"/>
  <c r="D12" i="16"/>
  <c r="E12" i="16"/>
  <c r="F12" i="16"/>
  <c r="G12" i="16"/>
  <c r="H12" i="16"/>
  <c r="I12" i="16"/>
  <c r="J12" i="16"/>
  <c r="K12" i="16"/>
  <c r="L12" i="16"/>
  <c r="M12" i="16"/>
  <c r="B12" i="16"/>
  <c r="C3" i="16"/>
  <c r="D3" i="16"/>
  <c r="E3" i="16"/>
  <c r="F3" i="16"/>
  <c r="G3" i="16"/>
  <c r="H3" i="16"/>
  <c r="I3" i="16"/>
  <c r="J3" i="16"/>
  <c r="K3" i="16"/>
  <c r="L3" i="16"/>
  <c r="M3" i="16"/>
  <c r="B3" i="16"/>
  <c r="M50" i="16" l="1"/>
  <c r="M5" i="21" s="1"/>
  <c r="M7" i="21" s="1"/>
  <c r="N12" i="16"/>
  <c r="O12" i="16" s="1"/>
  <c r="N3" i="16"/>
  <c r="O3" i="16" s="1"/>
  <c r="N30" i="16"/>
  <c r="O30" i="16" s="1"/>
  <c r="N44" i="16"/>
  <c r="O44" i="16" s="1"/>
  <c r="N24" i="16"/>
  <c r="O24" i="16" s="1"/>
  <c r="B50" i="16"/>
  <c r="B5" i="21" s="1"/>
  <c r="B7" i="21" s="1"/>
  <c r="L50" i="16"/>
  <c r="L5" i="21" s="1"/>
  <c r="L7" i="21" s="1"/>
  <c r="C50" i="16"/>
  <c r="C5" i="21" s="1"/>
  <c r="C7" i="21" s="1"/>
  <c r="E50" i="16"/>
  <c r="E5" i="21" s="1"/>
  <c r="E7" i="21" s="1"/>
  <c r="G50" i="16"/>
  <c r="G5" i="21" s="1"/>
  <c r="G7" i="21" s="1"/>
  <c r="I50" i="16"/>
  <c r="I5" i="21" s="1"/>
  <c r="I7" i="21" s="1"/>
  <c r="K50" i="16"/>
  <c r="K5" i="21" s="1"/>
  <c r="K7" i="21" s="1"/>
  <c r="D50" i="16" l="1"/>
  <c r="D5" i="21" s="1"/>
  <c r="D7" i="21" s="1"/>
  <c r="H50" i="16"/>
  <c r="H5" i="21" s="1"/>
  <c r="H7" i="21" s="1"/>
  <c r="J50" i="16"/>
  <c r="J5" i="21" s="1"/>
  <c r="J7" i="21" s="1"/>
  <c r="F50" i="16"/>
  <c r="F5" i="21" s="1"/>
  <c r="F7" i="21" s="1"/>
  <c r="N50" i="16" l="1"/>
  <c r="O50" i="16" l="1"/>
  <c r="N5" i="21"/>
  <c r="N7" i="21" l="1"/>
  <c r="O7" i="21" s="1"/>
  <c r="O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21" authorId="0" shapeId="0" xr:uid="{8AF16213-BA0F-284F-8430-A71B5D579FBC}">
      <text>
        <r>
          <rPr>
            <b/>
            <sz val="10"/>
            <color rgb="FF000000"/>
            <rFont val="Tahoma"/>
            <family val="2"/>
          </rPr>
          <t>Microsoft Office User:</t>
        </r>
        <r>
          <rPr>
            <sz val="10"/>
            <color rgb="FF000000"/>
            <rFont val="Tahoma"/>
            <family val="2"/>
          </rPr>
          <t xml:space="preserve">
</t>
        </r>
        <r>
          <rPr>
            <sz val="10"/>
            <color rgb="FF000000"/>
            <rFont val="Tahoma"/>
            <family val="2"/>
          </rPr>
          <t>Markiere Dir die Posten rot, die Du für die Zeit, wo Du auf Reisen bist nicht brauchst und kündigen möchtest. So bekommst Du eine gute Übersicht, über Deine laufenden Kosten zu Hause.</t>
        </r>
      </text>
    </comment>
    <comment ref="A36" authorId="0" shapeId="0" xr:uid="{39E97CD4-1AD3-7842-8FF7-B46BF0A91836}">
      <text>
        <r>
          <rPr>
            <b/>
            <sz val="10"/>
            <color rgb="FF000000"/>
            <rFont val="Tahoma"/>
            <family val="2"/>
          </rPr>
          <t>Microsoft Office User:</t>
        </r>
        <r>
          <rPr>
            <sz val="10"/>
            <color rgb="FF000000"/>
            <rFont val="Tahoma"/>
            <family val="2"/>
          </rPr>
          <t xml:space="preserve">
</t>
        </r>
        <r>
          <rPr>
            <sz val="10"/>
            <color rgb="FF000000"/>
            <rFont val="Tahoma"/>
            <family val="2"/>
          </rPr>
          <t>Mach Dir Notizen, wann die Verträge auslaufen und du kündigen kannst. So kannst Du viel Geld sparen!</t>
        </r>
      </text>
    </comment>
    <comment ref="A45" authorId="0" shapeId="0" xr:uid="{5B5B30E7-70AE-BE41-A701-6E7750360925}">
      <text>
        <r>
          <rPr>
            <b/>
            <sz val="10"/>
            <color rgb="FF000000"/>
            <rFont val="Tahoma"/>
            <family val="2"/>
          </rPr>
          <t>Microsoft Office User:</t>
        </r>
        <r>
          <rPr>
            <sz val="10"/>
            <color rgb="FF000000"/>
            <rFont val="Tahoma"/>
            <family val="2"/>
          </rPr>
          <t xml:space="preserve">
</t>
        </r>
        <r>
          <rPr>
            <sz val="10"/>
            <color rgb="FF000000"/>
            <rFont val="Tahoma"/>
            <family val="2"/>
          </rPr>
          <t>Vielleicht kannst Du Deine Verträge auch für die Zeit pausieren bzw. aussetzen. Fragen kostet nichts.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1" authorId="0" shapeId="0" xr:uid="{3B5CCC7B-34B7-5D4A-BDA2-19B078E97BF6}">
      <text>
        <r>
          <rPr>
            <b/>
            <sz val="10"/>
            <color rgb="FF000000"/>
            <rFont val="Tahoma"/>
            <family val="2"/>
          </rPr>
          <t>Microsoft Office User:</t>
        </r>
        <r>
          <rPr>
            <sz val="10"/>
            <color rgb="FF000000"/>
            <rFont val="Tahoma"/>
            <family val="2"/>
          </rPr>
          <t xml:space="preserve">
</t>
        </r>
        <r>
          <rPr>
            <sz val="10"/>
            <color rgb="FF000000"/>
            <rFont val="Tahoma"/>
            <family val="2"/>
          </rPr>
          <t>Schreibe hier nur Einkommen auf, die sicher sind. Posten wie Umsatzbeteiligungen, Weihnachtsgeld oder Zuschläge für Schichtdienste können schwanken und sind dann ein nettes Plus auf dem Reisekonto. Auch eine mögliche Steuerrückzahlung kann die Reisekasse aufstocken.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7" authorId="0" shapeId="0" xr:uid="{CF5EB4A1-4868-294B-97F9-096711B2F451}">
      <text>
        <r>
          <rPr>
            <b/>
            <sz val="10"/>
            <color rgb="FF000000"/>
            <rFont val="Tahoma"/>
            <family val="2"/>
          </rPr>
          <t>Microsoft Office User:</t>
        </r>
        <r>
          <rPr>
            <sz val="10"/>
            <color rgb="FF000000"/>
            <rFont val="Tahoma"/>
            <family val="2"/>
          </rPr>
          <t xml:space="preserve">
</t>
        </r>
        <r>
          <rPr>
            <sz val="10"/>
            <color rgb="FF000000"/>
            <rFont val="Tahoma"/>
            <family val="2"/>
          </rPr>
          <t xml:space="preserve">Jetzt hast Du alle fixen Ausgaben mit deinen fixen Einnahmen gegenüber gestellt. Von dem Geld was hier noch im Monat übrig bleibt musst Du noch Deine Alltagausgaben abziehen. Das können sein (Benzin, Kleidung, Freizeit, Essen und Trinken, etc.)
</t>
        </r>
        <r>
          <rPr>
            <sz val="10"/>
            <color rgb="FF000000"/>
            <rFont val="Tahoma"/>
            <family val="2"/>
          </rPr>
          <t xml:space="preserve">Das variiert stark je nach Hobbies, Bedürfnissen und Lebensstilen. Daher schau mal ein paar Monate genauer hin, was Du dafür ausgibst. 
</t>
        </r>
      </text>
    </comment>
  </commentList>
</comments>
</file>

<file path=xl/sharedStrings.xml><?xml version="1.0" encoding="utf-8"?>
<sst xmlns="http://schemas.openxmlformats.org/spreadsheetml/2006/main" count="91" uniqueCount="59">
  <si>
    <t>Januar</t>
  </si>
  <si>
    <t>Februar</t>
  </si>
  <si>
    <t>März</t>
  </si>
  <si>
    <t>April</t>
  </si>
  <si>
    <t>Mai</t>
  </si>
  <si>
    <t>Juni</t>
  </si>
  <si>
    <t>Juli</t>
  </si>
  <si>
    <t>August</t>
  </si>
  <si>
    <t>September</t>
  </si>
  <si>
    <t>Oktober</t>
  </si>
  <si>
    <t>November</t>
  </si>
  <si>
    <t>Dezember</t>
  </si>
  <si>
    <t>Miete</t>
  </si>
  <si>
    <t>Gesamte Ausgaben</t>
  </si>
  <si>
    <t>Amazon Prime</t>
  </si>
  <si>
    <t>Auslandskrankenversicherung</t>
  </si>
  <si>
    <t>Auto</t>
  </si>
  <si>
    <t>Versicherungen</t>
  </si>
  <si>
    <t>Mitgliedschaften</t>
  </si>
  <si>
    <t>Bank</t>
  </si>
  <si>
    <t>Rechtsschutzversicherung</t>
  </si>
  <si>
    <t>Reiserücktrittsversicherung</t>
  </si>
  <si>
    <r>
      <t xml:space="preserve">Jahr </t>
    </r>
    <r>
      <rPr>
        <b/>
        <sz val="16"/>
        <color theme="0" tint="-0.14999847407452621"/>
        <rFont val="Calibri (Textkörper)_x0000_"/>
      </rPr>
      <t>(z.B.2022)</t>
    </r>
  </si>
  <si>
    <t>KFZ Versicherung Auto 1</t>
  </si>
  <si>
    <t>KFZ Steuer Auto 1</t>
  </si>
  <si>
    <t>Zusatzversicherungen</t>
  </si>
  <si>
    <t>Hausratversicherung</t>
  </si>
  <si>
    <t>Private Haftpflichtversicherung</t>
  </si>
  <si>
    <t>Altersvorsorge</t>
  </si>
  <si>
    <t>Kontoführungsgebühren</t>
  </si>
  <si>
    <t>Sparbetrag</t>
  </si>
  <si>
    <t>Pay-TV</t>
  </si>
  <si>
    <t>Fitnessstudio</t>
  </si>
  <si>
    <t>Vereinsmitgliedschaften</t>
  </si>
  <si>
    <t>Handyvertrag</t>
  </si>
  <si>
    <t>Kosten für die Kreditkarte</t>
  </si>
  <si>
    <t>Kredite</t>
  </si>
  <si>
    <t>Musik-Streaming-Dienst</t>
  </si>
  <si>
    <t>Netflix</t>
  </si>
  <si>
    <t>Abonnements (z.B. PS+, Zeitschriften…)</t>
  </si>
  <si>
    <t>weitere Verträge</t>
  </si>
  <si>
    <t>Wohnen / Mieten</t>
  </si>
  <si>
    <t>Strom</t>
  </si>
  <si>
    <t>Heizung</t>
  </si>
  <si>
    <t>Internet</t>
  </si>
  <si>
    <t>Garage</t>
  </si>
  <si>
    <t>Fixe Ausgaben</t>
  </si>
  <si>
    <t>Gesamte Ausgaben im Jahr</t>
  </si>
  <si>
    <t>Durchschnitt pro Monat</t>
  </si>
  <si>
    <t>Renten</t>
  </si>
  <si>
    <t>Kindergeld</t>
  </si>
  <si>
    <t>Gesamte Einnahmen im Jahr</t>
  </si>
  <si>
    <t>Gesamte Einnahmen</t>
  </si>
  <si>
    <t>Gehalt 1</t>
  </si>
  <si>
    <t>Nebenjob</t>
  </si>
  <si>
    <t>Fixe Einnahmen</t>
  </si>
  <si>
    <t>Gesamt</t>
  </si>
  <si>
    <t>Was bleibt übrig?</t>
  </si>
  <si>
    <t>Gesamter Überschuss im 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</si>
</sst>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0.00\ &quot;€&quot;;[Red]\-#,##0.00\ &quot;€&quot;"/>
    <numFmt numFmtId="164" formatCode="#,##0.00\ &quot;€&quot;"/>
  </numFmts>
  <fonts count="23">
    <font>
      <sz val="12"/>
      <color indexed="63"/>
      <name val="Calibri"/>
      <scheme val="minor"/>
    </font>
    <font>
      <sz val="12"/>
      <color theme="1"/>
      <name val="Calibri"/>
      <family val="2"/>
      <scheme val="minor"/>
    </font>
    <font>
      <sz val="12"/>
      <color theme="1"/>
      <name val="Calibri"/>
      <family val="2"/>
      <scheme val="minor"/>
    </font>
    <font>
      <sz val="12"/>
      <color theme="1"/>
      <name val="Calibri"/>
      <family val="2"/>
      <scheme val="minor"/>
    </font>
    <font>
      <b/>
      <sz val="15"/>
      <color theme="1" tint="0.24994659260841701"/>
      <name val="Calibri"/>
      <family val="2"/>
      <scheme val="minor"/>
    </font>
    <font>
      <u/>
      <sz val="11"/>
      <color theme="10"/>
      <name val="Calibri"/>
      <family val="2"/>
      <scheme val="minor"/>
    </font>
    <font>
      <u/>
      <sz val="11"/>
      <color theme="11"/>
      <name val="Calibri"/>
      <family val="2"/>
      <scheme val="minor"/>
    </font>
    <font>
      <u/>
      <sz val="12"/>
      <color theme="10"/>
      <name val="Calibri"/>
      <family val="2"/>
      <scheme val="minor"/>
    </font>
    <font>
      <u/>
      <sz val="12"/>
      <color theme="11"/>
      <name val="Calibri"/>
      <family val="2"/>
      <scheme val="minor"/>
    </font>
    <font>
      <b/>
      <sz val="12"/>
      <color indexed="63"/>
      <name val="Calibri"/>
      <family val="2"/>
      <scheme val="minor"/>
    </font>
    <font>
      <sz val="12"/>
      <color indexed="63"/>
      <name val="Calibri"/>
      <family val="2"/>
      <scheme val="minor"/>
    </font>
    <font>
      <sz val="12"/>
      <name val="Calibri"/>
      <family val="2"/>
      <scheme val="minor"/>
    </font>
    <font>
      <b/>
      <sz val="12"/>
      <name val="Calibri"/>
      <family val="2"/>
      <scheme val="minor"/>
    </font>
    <font>
      <b/>
      <sz val="12"/>
      <color theme="1"/>
      <name val="Calibri"/>
      <family val="2"/>
      <scheme val="minor"/>
    </font>
    <font>
      <sz val="12"/>
      <color theme="0" tint="-0.249977111117893"/>
      <name val="Calibri"/>
      <family val="2"/>
      <scheme val="minor"/>
    </font>
    <font>
      <sz val="10"/>
      <color rgb="FF000000"/>
      <name val="Tahoma"/>
      <family val="2"/>
    </font>
    <font>
      <b/>
      <sz val="10"/>
      <color rgb="FF000000"/>
      <name val="Tahoma"/>
      <family val="2"/>
    </font>
    <font>
      <b/>
      <sz val="14"/>
      <name val="Calibri"/>
      <family val="2"/>
      <scheme val="minor"/>
    </font>
    <font>
      <b/>
      <sz val="16"/>
      <color indexed="63"/>
      <name val="Calibri"/>
      <family val="2"/>
      <scheme val="minor"/>
    </font>
    <font>
      <b/>
      <sz val="16"/>
      <color theme="0" tint="-0.14999847407452621"/>
      <name val="Calibri (Textkörper)_x0000_"/>
    </font>
    <font>
      <sz val="12"/>
      <color rgb="FF970001"/>
      <name val="Calibri"/>
      <family val="2"/>
      <scheme val="minor"/>
    </font>
    <font>
      <b/>
      <sz val="12"/>
      <color theme="0" tint="-0.14999847407452621"/>
      <name val="Calibri"/>
      <family val="2"/>
      <scheme val="minor"/>
    </font>
    <font>
      <sz val="12"/>
      <color theme="0" tint="-0.1499984740745262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CCFFCC"/>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40BFBB"/>
        <bgColor indexed="64"/>
      </patternFill>
    </fill>
    <fill>
      <patternFill patternType="solid">
        <fgColor rgb="FF97CECB"/>
        <bgColor indexed="64"/>
      </patternFill>
    </fill>
    <fill>
      <patternFill patternType="solid">
        <fgColor theme="5" tint="0.59999389629810485"/>
        <bgColor indexed="64"/>
      </patternFill>
    </fill>
    <fill>
      <patternFill patternType="solid">
        <fgColor rgb="FFFFFD78"/>
        <bgColor indexed="64"/>
      </patternFill>
    </fill>
    <fill>
      <patternFill patternType="solid">
        <fgColor theme="0"/>
        <bgColor theme="5" tint="0.79998168889431442"/>
      </patternFill>
    </fill>
    <fill>
      <patternFill patternType="solid">
        <fgColor theme="5" tint="0.79998168889431442"/>
        <bgColor theme="5" tint="0.79998168889431442"/>
      </patternFill>
    </fill>
    <fill>
      <patternFill patternType="solid">
        <fgColor theme="8" tint="0.79998168889431442"/>
        <bgColor indexed="64"/>
      </patternFill>
    </fill>
    <fill>
      <patternFill patternType="solid">
        <fgColor rgb="FFFFFCB8"/>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C000"/>
        <bgColor indexed="64"/>
      </patternFill>
    </fill>
  </fills>
  <borders count="21">
    <border>
      <left/>
      <right/>
      <top/>
      <bottom/>
      <diagonal/>
    </border>
    <border>
      <left/>
      <right/>
      <top/>
      <bottom style="thick">
        <color theme="4"/>
      </bottom>
      <diagonal/>
    </border>
    <border>
      <left style="dotted">
        <color auto="1"/>
      </left>
      <right style="dotted">
        <color auto="1"/>
      </right>
      <top/>
      <bottom/>
      <diagonal/>
    </border>
    <border>
      <left style="dotted">
        <color auto="1"/>
      </left>
      <right style="dotted">
        <color auto="1"/>
      </right>
      <top style="thin">
        <color auto="1"/>
      </top>
      <bottom/>
      <diagonal/>
    </border>
    <border>
      <left style="dotted">
        <color auto="1"/>
      </left>
      <right/>
      <top/>
      <bottom/>
      <diagonal/>
    </border>
    <border>
      <left style="thin">
        <color auto="1"/>
      </left>
      <right style="dotted">
        <color auto="1"/>
      </right>
      <top style="thin">
        <color auto="1"/>
      </top>
      <bottom/>
      <diagonal/>
    </border>
    <border>
      <left/>
      <right/>
      <top/>
      <bottom style="thin">
        <color indexed="64"/>
      </bottom>
      <diagonal/>
    </border>
    <border>
      <left style="dotted">
        <color auto="1"/>
      </left>
      <right/>
      <top style="thin">
        <color auto="1"/>
      </top>
      <bottom/>
      <diagonal/>
    </border>
    <border>
      <left style="thin">
        <color indexed="64"/>
      </left>
      <right style="dotted">
        <color auto="1"/>
      </right>
      <top/>
      <bottom/>
      <diagonal/>
    </border>
    <border>
      <left style="dotted">
        <color auto="1"/>
      </left>
      <right style="thin">
        <color indexed="64"/>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dotted">
        <color auto="1"/>
      </left>
      <right style="thin">
        <color auto="1"/>
      </right>
      <top style="thin">
        <color auto="1"/>
      </top>
      <bottom style="thin">
        <color auto="1"/>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auto="1"/>
      </top>
      <bottom/>
      <diagonal/>
    </border>
    <border>
      <left style="double">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76">
    <xf numFmtId="0" fontId="0" fillId="0" borderId="0"/>
    <xf numFmtId="0" fontId="4" fillId="0" borderId="1" applyNumberFormat="0" applyFill="0" applyProtection="0">
      <alignment horizontal="left"/>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34">
    <xf numFmtId="0" fontId="0" fillId="0" borderId="0" xfId="0"/>
    <xf numFmtId="0" fontId="0" fillId="2" borderId="0" xfId="0" applyFill="1"/>
    <xf numFmtId="0" fontId="11" fillId="2" borderId="0" xfId="0" applyFont="1" applyFill="1"/>
    <xf numFmtId="0" fontId="0" fillId="3" borderId="0" xfId="0" applyFill="1"/>
    <xf numFmtId="0" fontId="9" fillId="4" borderId="3" xfId="0" applyFont="1" applyFill="1" applyBorder="1" applyAlignment="1" applyProtection="1">
      <alignment horizontal="center" vertical="center"/>
    </xf>
    <xf numFmtId="0" fontId="9" fillId="4" borderId="5"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3" fillId="2" borderId="0" xfId="0" applyFont="1" applyFill="1" applyBorder="1"/>
    <xf numFmtId="0" fontId="2" fillId="2" borderId="0" xfId="0" applyFont="1" applyFill="1" applyBorder="1"/>
    <xf numFmtId="0" fontId="14" fillId="2" borderId="0" xfId="0" applyFont="1" applyFill="1" applyBorder="1"/>
    <xf numFmtId="0" fontId="9" fillId="12" borderId="0" xfId="0" applyFont="1" applyFill="1" applyBorder="1"/>
    <xf numFmtId="0" fontId="14" fillId="13" borderId="0" xfId="0" applyFont="1" applyFill="1" applyBorder="1"/>
    <xf numFmtId="0" fontId="14" fillId="14" borderId="0" xfId="0" applyFont="1" applyFill="1" applyBorder="1"/>
    <xf numFmtId="0" fontId="14" fillId="6" borderId="0" xfId="0" applyFont="1" applyFill="1" applyBorder="1"/>
    <xf numFmtId="0" fontId="14" fillId="8" borderId="0" xfId="0" applyFont="1" applyFill="1" applyBorder="1"/>
    <xf numFmtId="0" fontId="14" fillId="15" borderId="0" xfId="0" applyFont="1" applyFill="1" applyBorder="1"/>
    <xf numFmtId="8" fontId="10" fillId="16" borderId="0" xfId="0" applyNumberFormat="1" applyFont="1" applyFill="1" applyBorder="1"/>
    <xf numFmtId="0" fontId="10" fillId="16" borderId="0" xfId="0" applyFont="1" applyFill="1" applyBorder="1"/>
    <xf numFmtId="0" fontId="20" fillId="2" borderId="0" xfId="0" applyFont="1" applyFill="1" applyBorder="1"/>
    <xf numFmtId="0" fontId="9" fillId="2" borderId="4" xfId="0" applyFont="1" applyFill="1" applyBorder="1"/>
    <xf numFmtId="0" fontId="12" fillId="2" borderId="4" xfId="0" applyFont="1" applyFill="1" applyBorder="1"/>
    <xf numFmtId="0" fontId="13" fillId="11" borderId="0" xfId="0" applyFont="1" applyFill="1" applyBorder="1"/>
    <xf numFmtId="0" fontId="13" fillId="5" borderId="0" xfId="0" applyFont="1" applyFill="1" applyBorder="1"/>
    <xf numFmtId="0" fontId="13" fillId="7" borderId="0" xfId="0" applyFont="1" applyFill="1" applyBorder="1"/>
    <xf numFmtId="8" fontId="13" fillId="11" borderId="7" xfId="0" applyNumberFormat="1" applyFont="1" applyFill="1" applyBorder="1"/>
    <xf numFmtId="8" fontId="13" fillId="5" borderId="4" xfId="0" applyNumberFormat="1" applyFont="1" applyFill="1" applyBorder="1"/>
    <xf numFmtId="8" fontId="13" fillId="7" borderId="4" xfId="0" applyNumberFormat="1" applyFont="1" applyFill="1" applyBorder="1"/>
    <xf numFmtId="8" fontId="13" fillId="11" borderId="14" xfId="0" applyNumberFormat="1" applyFont="1" applyFill="1" applyBorder="1" applyAlignment="1">
      <alignment horizontal="center" vertical="center"/>
    </xf>
    <xf numFmtId="0" fontId="9" fillId="2" borderId="15" xfId="0" applyFont="1" applyFill="1" applyBorder="1" applyAlignment="1">
      <alignment horizontal="center" vertical="center"/>
    </xf>
    <xf numFmtId="0" fontId="12" fillId="2" borderId="15" xfId="0" applyFont="1" applyFill="1" applyBorder="1" applyAlignment="1">
      <alignment horizontal="center" vertical="center"/>
    </xf>
    <xf numFmtId="8" fontId="13" fillId="5" borderId="15" xfId="0" applyNumberFormat="1" applyFont="1" applyFill="1" applyBorder="1" applyAlignment="1">
      <alignment horizontal="center" vertical="center"/>
    </xf>
    <xf numFmtId="8" fontId="13" fillId="7" borderId="15" xfId="0" applyNumberFormat="1" applyFont="1" applyFill="1" applyBorder="1" applyAlignment="1">
      <alignment horizontal="center" vertical="center"/>
    </xf>
    <xf numFmtId="8" fontId="9" fillId="12" borderId="15" xfId="0" applyNumberFormat="1" applyFont="1" applyFill="1" applyBorder="1" applyAlignment="1">
      <alignment horizontal="center" vertical="center"/>
    </xf>
    <xf numFmtId="8" fontId="13" fillId="11" borderId="8" xfId="0" applyNumberFormat="1" applyFont="1" applyFill="1" applyBorder="1" applyAlignment="1">
      <alignment horizontal="right" vertical="center"/>
    </xf>
    <xf numFmtId="8" fontId="13" fillId="11" borderId="2" xfId="0" applyNumberFormat="1" applyFont="1" applyFill="1" applyBorder="1" applyAlignment="1">
      <alignment horizontal="right" vertical="center"/>
    </xf>
    <xf numFmtId="8" fontId="13" fillId="11" borderId="4" xfId="0" applyNumberFormat="1" applyFont="1" applyFill="1" applyBorder="1" applyAlignment="1">
      <alignment horizontal="right" vertical="center"/>
    </xf>
    <xf numFmtId="8" fontId="11" fillId="13" borderId="8" xfId="0" applyNumberFormat="1" applyFont="1" applyFill="1" applyBorder="1" applyAlignment="1">
      <alignment horizontal="right"/>
    </xf>
    <xf numFmtId="8" fontId="11" fillId="13" borderId="2" xfId="0" applyNumberFormat="1" applyFont="1" applyFill="1" applyBorder="1" applyAlignment="1">
      <alignment horizontal="right"/>
    </xf>
    <xf numFmtId="8" fontId="11" fillId="13" borderId="4" xfId="0" applyNumberFormat="1" applyFont="1" applyFill="1" applyBorder="1" applyAlignment="1">
      <alignment horizontal="right"/>
    </xf>
    <xf numFmtId="8" fontId="11" fillId="14" borderId="8" xfId="0" applyNumberFormat="1" applyFont="1" applyFill="1" applyBorder="1" applyAlignment="1">
      <alignment horizontal="right"/>
    </xf>
    <xf numFmtId="8" fontId="11" fillId="14" borderId="2" xfId="0" applyNumberFormat="1" applyFont="1" applyFill="1" applyBorder="1" applyAlignment="1">
      <alignment horizontal="right"/>
    </xf>
    <xf numFmtId="8" fontId="11" fillId="14" borderId="4" xfId="0" applyNumberFormat="1" applyFont="1" applyFill="1" applyBorder="1" applyAlignment="1">
      <alignment horizontal="right"/>
    </xf>
    <xf numFmtId="164" fontId="11" fillId="14" borderId="8" xfId="0" applyNumberFormat="1" applyFont="1" applyFill="1" applyBorder="1" applyAlignment="1">
      <alignment horizontal="right"/>
    </xf>
    <xf numFmtId="164" fontId="11" fillId="14" borderId="2" xfId="0" applyNumberFormat="1" applyFont="1" applyFill="1" applyBorder="1" applyAlignment="1">
      <alignment horizontal="right"/>
    </xf>
    <xf numFmtId="164" fontId="11" fillId="14" borderId="4" xfId="0" applyNumberFormat="1" applyFont="1" applyFill="1" applyBorder="1" applyAlignment="1">
      <alignment horizontal="right"/>
    </xf>
    <xf numFmtId="164" fontId="11" fillId="13" borderId="8" xfId="0" applyNumberFormat="1" applyFont="1" applyFill="1" applyBorder="1" applyAlignment="1">
      <alignment horizontal="right"/>
    </xf>
    <xf numFmtId="164" fontId="11" fillId="13" borderId="2" xfId="0" applyNumberFormat="1" applyFont="1" applyFill="1" applyBorder="1" applyAlignment="1">
      <alignment horizontal="right"/>
    </xf>
    <xf numFmtId="164" fontId="11" fillId="13" borderId="4" xfId="0" applyNumberFormat="1" applyFont="1" applyFill="1" applyBorder="1" applyAlignment="1">
      <alignment horizontal="right"/>
    </xf>
    <xf numFmtId="8" fontId="13" fillId="5" borderId="8" xfId="0" applyNumberFormat="1" applyFont="1" applyFill="1" applyBorder="1" applyAlignment="1">
      <alignment horizontal="right" vertical="center"/>
    </xf>
    <xf numFmtId="8" fontId="13" fillId="5" borderId="2" xfId="0" applyNumberFormat="1" applyFont="1" applyFill="1" applyBorder="1" applyAlignment="1">
      <alignment horizontal="right" vertical="center"/>
    </xf>
    <xf numFmtId="8" fontId="13" fillId="5" borderId="4" xfId="0" applyNumberFormat="1" applyFont="1" applyFill="1" applyBorder="1" applyAlignment="1">
      <alignment horizontal="right" vertical="center"/>
    </xf>
    <xf numFmtId="8" fontId="11" fillId="2" borderId="8" xfId="0" applyNumberFormat="1" applyFont="1" applyFill="1" applyBorder="1" applyAlignment="1">
      <alignment horizontal="right"/>
    </xf>
    <xf numFmtId="8" fontId="11" fillId="2" borderId="2" xfId="0" applyNumberFormat="1" applyFont="1" applyFill="1" applyBorder="1" applyAlignment="1">
      <alignment horizontal="right"/>
    </xf>
    <xf numFmtId="8" fontId="11" fillId="2" borderId="4" xfId="0" applyNumberFormat="1" applyFont="1" applyFill="1" applyBorder="1" applyAlignment="1">
      <alignment horizontal="right"/>
    </xf>
    <xf numFmtId="8" fontId="11" fillId="6" borderId="8" xfId="0" applyNumberFormat="1" applyFont="1" applyFill="1" applyBorder="1" applyAlignment="1">
      <alignment horizontal="right"/>
    </xf>
    <xf numFmtId="8" fontId="11" fillId="6" borderId="2" xfId="0" applyNumberFormat="1" applyFont="1" applyFill="1" applyBorder="1" applyAlignment="1">
      <alignment horizontal="right"/>
    </xf>
    <xf numFmtId="8" fontId="11" fillId="6" borderId="4" xfId="0" applyNumberFormat="1" applyFont="1" applyFill="1" applyBorder="1" applyAlignment="1">
      <alignment horizontal="right"/>
    </xf>
    <xf numFmtId="164" fontId="11" fillId="2" borderId="8" xfId="0" applyNumberFormat="1" applyFont="1" applyFill="1" applyBorder="1" applyAlignment="1">
      <alignment horizontal="right"/>
    </xf>
    <xf numFmtId="164" fontId="11" fillId="2" borderId="2" xfId="0" applyNumberFormat="1" applyFont="1" applyFill="1" applyBorder="1" applyAlignment="1">
      <alignment horizontal="right"/>
    </xf>
    <xf numFmtId="164" fontId="11" fillId="2" borderId="4" xfId="0" applyNumberFormat="1" applyFont="1" applyFill="1" applyBorder="1" applyAlignment="1">
      <alignment horizontal="right"/>
    </xf>
    <xf numFmtId="164" fontId="11" fillId="6" borderId="8" xfId="0" applyNumberFormat="1" applyFont="1" applyFill="1" applyBorder="1" applyAlignment="1">
      <alignment horizontal="right"/>
    </xf>
    <xf numFmtId="164" fontId="11" fillId="6" borderId="2" xfId="0" applyNumberFormat="1" applyFont="1" applyFill="1" applyBorder="1" applyAlignment="1">
      <alignment horizontal="right"/>
    </xf>
    <xf numFmtId="164" fontId="11" fillId="6" borderId="4" xfId="0" applyNumberFormat="1" applyFont="1" applyFill="1" applyBorder="1" applyAlignment="1">
      <alignment horizontal="right"/>
    </xf>
    <xf numFmtId="8" fontId="13" fillId="7" borderId="8" xfId="0" applyNumberFormat="1" applyFont="1" applyFill="1" applyBorder="1" applyAlignment="1">
      <alignment horizontal="right" vertical="center"/>
    </xf>
    <xf numFmtId="8" fontId="13" fillId="7" borderId="2" xfId="0" applyNumberFormat="1" applyFont="1" applyFill="1" applyBorder="1" applyAlignment="1">
      <alignment horizontal="right" vertical="center"/>
    </xf>
    <xf numFmtId="8" fontId="13" fillId="7" borderId="4" xfId="0" applyNumberFormat="1" applyFont="1" applyFill="1" applyBorder="1" applyAlignment="1">
      <alignment horizontal="right" vertical="center"/>
    </xf>
    <xf numFmtId="8" fontId="11" fillId="8" borderId="8" xfId="0" applyNumberFormat="1" applyFont="1" applyFill="1" applyBorder="1" applyAlignment="1">
      <alignment horizontal="right"/>
    </xf>
    <xf numFmtId="8" fontId="11" fillId="8" borderId="2" xfId="0" applyNumberFormat="1" applyFont="1" applyFill="1" applyBorder="1" applyAlignment="1">
      <alignment horizontal="right"/>
    </xf>
    <xf numFmtId="8" fontId="11" fillId="8" borderId="4" xfId="0" applyNumberFormat="1" applyFont="1" applyFill="1" applyBorder="1" applyAlignment="1">
      <alignment horizontal="right"/>
    </xf>
    <xf numFmtId="8" fontId="11" fillId="15" borderId="8" xfId="0" applyNumberFormat="1" applyFont="1" applyFill="1" applyBorder="1" applyAlignment="1">
      <alignment horizontal="right"/>
    </xf>
    <xf numFmtId="8" fontId="11" fillId="15" borderId="2" xfId="0" applyNumberFormat="1" applyFont="1" applyFill="1" applyBorder="1" applyAlignment="1">
      <alignment horizontal="right"/>
    </xf>
    <xf numFmtId="8" fontId="11" fillId="15" borderId="4" xfId="0" applyNumberFormat="1" applyFont="1" applyFill="1" applyBorder="1" applyAlignment="1">
      <alignment horizontal="right"/>
    </xf>
    <xf numFmtId="8" fontId="9" fillId="12" borderId="8" xfId="0" applyNumberFormat="1" applyFont="1" applyFill="1" applyBorder="1" applyAlignment="1">
      <alignment horizontal="right" vertical="center"/>
    </xf>
    <xf numFmtId="8" fontId="9" fillId="12" borderId="2" xfId="0" applyNumberFormat="1" applyFont="1" applyFill="1" applyBorder="1" applyAlignment="1">
      <alignment horizontal="right" vertical="center"/>
    </xf>
    <xf numFmtId="8" fontId="9" fillId="12" borderId="4" xfId="0" applyNumberFormat="1" applyFont="1" applyFill="1" applyBorder="1" applyAlignment="1">
      <alignment horizontal="right" vertical="center"/>
    </xf>
    <xf numFmtId="8" fontId="11" fillId="16" borderId="8" xfId="0" applyNumberFormat="1" applyFont="1" applyFill="1" applyBorder="1" applyAlignment="1">
      <alignment horizontal="right"/>
    </xf>
    <xf numFmtId="8" fontId="11" fillId="16" borderId="2" xfId="0" applyNumberFormat="1" applyFont="1" applyFill="1" applyBorder="1" applyAlignment="1">
      <alignment horizontal="right"/>
    </xf>
    <xf numFmtId="8" fontId="11" fillId="16" borderId="4" xfId="0" applyNumberFormat="1" applyFont="1" applyFill="1" applyBorder="1" applyAlignment="1">
      <alignment horizontal="right"/>
    </xf>
    <xf numFmtId="164" fontId="11" fillId="16" borderId="8" xfId="0" applyNumberFormat="1" applyFont="1" applyFill="1" applyBorder="1" applyAlignment="1">
      <alignment horizontal="right"/>
    </xf>
    <xf numFmtId="164" fontId="11" fillId="16" borderId="2" xfId="0" applyNumberFormat="1" applyFont="1" applyFill="1" applyBorder="1" applyAlignment="1">
      <alignment horizontal="right"/>
    </xf>
    <xf numFmtId="164" fontId="11" fillId="16" borderId="4" xfId="0" applyNumberFormat="1" applyFont="1" applyFill="1" applyBorder="1" applyAlignment="1">
      <alignment horizontal="right"/>
    </xf>
    <xf numFmtId="0" fontId="13" fillId="9" borderId="0" xfId="0" applyFont="1" applyFill="1" applyBorder="1"/>
    <xf numFmtId="8" fontId="13" fillId="9" borderId="8" xfId="0" applyNumberFormat="1" applyFont="1" applyFill="1" applyBorder="1" applyAlignment="1">
      <alignment horizontal="right" vertical="center"/>
    </xf>
    <xf numFmtId="8" fontId="13" fillId="9" borderId="2" xfId="0" applyNumberFormat="1" applyFont="1" applyFill="1" applyBorder="1" applyAlignment="1">
      <alignment horizontal="right" vertical="center"/>
    </xf>
    <xf numFmtId="8" fontId="13" fillId="9" borderId="4" xfId="0" applyNumberFormat="1" applyFont="1" applyFill="1" applyBorder="1" applyAlignment="1">
      <alignment horizontal="right" vertical="center"/>
    </xf>
    <xf numFmtId="8" fontId="13" fillId="9" borderId="15" xfId="0" applyNumberFormat="1" applyFont="1" applyFill="1" applyBorder="1" applyAlignment="1">
      <alignment horizontal="center" vertical="center"/>
    </xf>
    <xf numFmtId="8" fontId="13" fillId="9" borderId="4" xfId="0" applyNumberFormat="1" applyFont="1" applyFill="1" applyBorder="1"/>
    <xf numFmtId="0" fontId="1" fillId="2" borderId="0" xfId="0" applyFont="1" applyFill="1" applyBorder="1"/>
    <xf numFmtId="8" fontId="1" fillId="2" borderId="8" xfId="0" applyNumberFormat="1" applyFont="1" applyFill="1" applyBorder="1" applyAlignment="1">
      <alignment horizontal="right"/>
    </xf>
    <xf numFmtId="8" fontId="1" fillId="2" borderId="2" xfId="0" applyNumberFormat="1" applyFont="1" applyFill="1" applyBorder="1" applyAlignment="1">
      <alignment horizontal="right"/>
    </xf>
    <xf numFmtId="8" fontId="1" fillId="2" borderId="4" xfId="0" applyNumberFormat="1" applyFont="1" applyFill="1" applyBorder="1" applyAlignment="1">
      <alignment horizontal="right"/>
    </xf>
    <xf numFmtId="0" fontId="13" fillId="2" borderId="15" xfId="0" applyFont="1" applyFill="1" applyBorder="1" applyAlignment="1">
      <alignment horizontal="center" vertical="center"/>
    </xf>
    <xf numFmtId="0" fontId="13" fillId="2" borderId="4" xfId="0" applyFont="1" applyFill="1" applyBorder="1"/>
    <xf numFmtId="0" fontId="1" fillId="10" borderId="0" xfId="0" applyFont="1" applyFill="1" applyBorder="1"/>
    <xf numFmtId="8" fontId="1" fillId="10" borderId="8" xfId="0" applyNumberFormat="1" applyFont="1" applyFill="1" applyBorder="1" applyAlignment="1">
      <alignment horizontal="right"/>
    </xf>
    <xf numFmtId="8" fontId="1" fillId="10" borderId="2" xfId="0" applyNumberFormat="1" applyFont="1" applyFill="1" applyBorder="1" applyAlignment="1">
      <alignment horizontal="right"/>
    </xf>
    <xf numFmtId="8" fontId="1" fillId="10" borderId="4" xfId="0" applyNumberFormat="1" applyFont="1" applyFill="1" applyBorder="1" applyAlignment="1">
      <alignment horizontal="right"/>
    </xf>
    <xf numFmtId="0" fontId="13" fillId="17" borderId="0" xfId="0" applyFont="1" applyFill="1" applyBorder="1"/>
    <xf numFmtId="8" fontId="13" fillId="17" borderId="8" xfId="0" applyNumberFormat="1" applyFont="1" applyFill="1" applyBorder="1" applyAlignment="1">
      <alignment horizontal="right" vertical="center"/>
    </xf>
    <xf numFmtId="8" fontId="13" fillId="17" borderId="2" xfId="0" applyNumberFormat="1" applyFont="1" applyFill="1" applyBorder="1" applyAlignment="1">
      <alignment horizontal="right" vertical="center"/>
    </xf>
    <xf numFmtId="8" fontId="13" fillId="17" borderId="4" xfId="0" applyNumberFormat="1" applyFont="1" applyFill="1" applyBorder="1" applyAlignment="1">
      <alignment horizontal="right" vertical="center"/>
    </xf>
    <xf numFmtId="8" fontId="13" fillId="17" borderId="15" xfId="0" applyNumberFormat="1" applyFont="1" applyFill="1" applyBorder="1" applyAlignment="1">
      <alignment horizontal="center" vertical="center"/>
    </xf>
    <xf numFmtId="8" fontId="13" fillId="17" borderId="4" xfId="0" applyNumberFormat="1" applyFont="1" applyFill="1" applyBorder="1"/>
    <xf numFmtId="8" fontId="9" fillId="12" borderId="4" xfId="0" applyNumberFormat="1" applyFont="1" applyFill="1" applyBorder="1"/>
    <xf numFmtId="8" fontId="9" fillId="4" borderId="16" xfId="0" applyNumberFormat="1" applyFont="1" applyFill="1" applyBorder="1" applyAlignment="1">
      <alignment horizontal="center" vertical="center"/>
    </xf>
    <xf numFmtId="8" fontId="9" fillId="4" borderId="17" xfId="0" applyNumberFormat="1" applyFont="1" applyFill="1" applyBorder="1" applyAlignment="1">
      <alignment horizontal="center" vertical="center"/>
    </xf>
    <xf numFmtId="8" fontId="9" fillId="4" borderId="18" xfId="0" applyNumberFormat="1" applyFont="1" applyFill="1" applyBorder="1" applyAlignment="1">
      <alignment horizontal="center" vertical="center"/>
    </xf>
    <xf numFmtId="8" fontId="9" fillId="4" borderId="19" xfId="0" applyNumberFormat="1" applyFont="1" applyFill="1" applyBorder="1" applyAlignment="1">
      <alignment horizontal="center" vertical="center"/>
    </xf>
    <xf numFmtId="8" fontId="9" fillId="4" borderId="20" xfId="0" applyNumberFormat="1" applyFont="1" applyFill="1" applyBorder="1"/>
    <xf numFmtId="0" fontId="9" fillId="4" borderId="11" xfId="0" applyFont="1" applyFill="1" applyBorder="1" applyAlignment="1">
      <alignment horizontal="center" vertical="center"/>
    </xf>
    <xf numFmtId="0" fontId="21" fillId="2" borderId="4" xfId="0" applyFont="1" applyFill="1" applyBorder="1"/>
    <xf numFmtId="0" fontId="22" fillId="2" borderId="0" xfId="0" applyFont="1" applyFill="1"/>
    <xf numFmtId="8" fontId="21" fillId="2" borderId="20" xfId="0" applyNumberFormat="1" applyFont="1" applyFill="1" applyBorder="1"/>
    <xf numFmtId="0" fontId="14" fillId="14" borderId="0" xfId="0" applyFont="1" applyFill="1"/>
    <xf numFmtId="0" fontId="0" fillId="3" borderId="8" xfId="0" applyFill="1" applyBorder="1" applyAlignment="1">
      <alignment horizontal="right"/>
    </xf>
    <xf numFmtId="0" fontId="0" fillId="3" borderId="2" xfId="0" applyFill="1" applyBorder="1" applyAlignment="1">
      <alignment horizontal="right"/>
    </xf>
    <xf numFmtId="0" fontId="9" fillId="4" borderId="10" xfId="0" applyFont="1" applyFill="1" applyBorder="1" applyAlignment="1">
      <alignment horizontal="center" vertical="center"/>
    </xf>
    <xf numFmtId="8" fontId="9" fillId="2" borderId="16" xfId="0" applyNumberFormat="1" applyFont="1" applyFill="1" applyBorder="1" applyAlignment="1">
      <alignment horizontal="center" vertical="center"/>
    </xf>
    <xf numFmtId="0" fontId="9" fillId="9" borderId="10" xfId="0" applyFont="1" applyFill="1" applyBorder="1" applyAlignment="1">
      <alignment horizontal="center" vertical="center"/>
    </xf>
    <xf numFmtId="0" fontId="9" fillId="19" borderId="10" xfId="0" applyFont="1" applyFill="1" applyBorder="1" applyAlignment="1">
      <alignment horizontal="center" vertical="center"/>
    </xf>
    <xf numFmtId="0" fontId="13" fillId="2" borderId="9" xfId="0" applyFont="1" applyFill="1" applyBorder="1"/>
    <xf numFmtId="8" fontId="9" fillId="2" borderId="13" xfId="0" applyNumberFormat="1" applyFont="1" applyFill="1" applyBorder="1" applyAlignment="1">
      <alignment horizontal="center" vertical="center"/>
    </xf>
    <xf numFmtId="8" fontId="13" fillId="2" borderId="12" xfId="0" applyNumberFormat="1" applyFont="1" applyFill="1" applyBorder="1"/>
    <xf numFmtId="8" fontId="12" fillId="2" borderId="13" xfId="0" applyNumberFormat="1" applyFont="1" applyFill="1" applyBorder="1" applyAlignment="1">
      <alignment horizontal="center" vertical="center"/>
    </xf>
    <xf numFmtId="8" fontId="9" fillId="4" borderId="13" xfId="0" applyNumberFormat="1" applyFont="1" applyFill="1" applyBorder="1" applyAlignment="1">
      <alignment horizontal="center" vertical="center"/>
    </xf>
    <xf numFmtId="8" fontId="13" fillId="4" borderId="12" xfId="0" applyNumberFormat="1" applyFont="1" applyFill="1" applyBorder="1"/>
    <xf numFmtId="0" fontId="17" fillId="19" borderId="6" xfId="0" applyFont="1" applyFill="1" applyBorder="1" applyAlignment="1">
      <alignment horizontal="center" vertical="center"/>
    </xf>
    <xf numFmtId="0" fontId="18" fillId="2" borderId="0" xfId="0" applyFont="1" applyFill="1" applyBorder="1" applyAlignment="1">
      <alignment horizontal="center" vertical="center"/>
    </xf>
    <xf numFmtId="0" fontId="9" fillId="4" borderId="1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7" fillId="9" borderId="6" xfId="0" applyFont="1" applyFill="1" applyBorder="1" applyAlignment="1">
      <alignment horizontal="center" vertical="center"/>
    </xf>
    <xf numFmtId="0" fontId="21" fillId="2" borderId="12" xfId="0" applyFont="1" applyFill="1" applyBorder="1" applyAlignment="1">
      <alignment horizontal="center" vertical="center" wrapText="1"/>
    </xf>
    <xf numFmtId="0" fontId="17" fillId="18" borderId="6" xfId="0" applyFont="1" applyFill="1" applyBorder="1" applyAlignment="1">
      <alignment horizontal="center" vertical="center"/>
    </xf>
    <xf numFmtId="0" fontId="13" fillId="4" borderId="12" xfId="0" applyFont="1" applyFill="1" applyBorder="1" applyAlignment="1">
      <alignment horizontal="center" vertical="center" wrapText="1"/>
    </xf>
  </cellXfs>
  <cellStyles count="76">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63" builtinId="9" hidden="1"/>
    <cellStyle name="Besuchter Hyperlink" xfId="65" builtinId="9" hidden="1"/>
    <cellStyle name="Besuchter Hyperlink" xfId="67" builtinId="9" hidden="1"/>
    <cellStyle name="Besuchter Hyperlink" xfId="69" builtinId="9" hidden="1"/>
    <cellStyle name="Besuchter Hyperlink" xfId="71" builtinId="9" hidden="1"/>
    <cellStyle name="Besuchter Hyperlink" xfId="73" builtinId="9" hidden="1"/>
    <cellStyle name="Besuchter Hyperlink" xfId="75" builtinId="9" hidden="1"/>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Standard" xfId="0" builtinId="0" customBuiltin="1"/>
    <cellStyle name="Überschrift 1" xfId="1" builtinId="16" customBuiltin="1"/>
  </cellStyles>
  <dxfs count="242">
    <dxf>
      <font>
        <b/>
        <i val="0"/>
        <strike val="0"/>
        <condense val="0"/>
        <extend val="0"/>
        <outline val="0"/>
        <shadow val="0"/>
        <u val="none"/>
        <vertAlign val="baseline"/>
        <sz val="12"/>
        <color indexed="63"/>
        <name val="Calibri"/>
        <family val="2"/>
        <scheme val="minor"/>
      </font>
      <fill>
        <patternFill patternType="solid">
          <fgColor indexed="64"/>
          <bgColor theme="0"/>
        </patternFill>
      </fill>
      <border diagonalUp="0" diagonalDown="0" outline="0">
        <left style="dotted">
          <color auto="1"/>
        </left>
        <right/>
        <top/>
        <bottom/>
      </border>
    </dxf>
    <dxf>
      <font>
        <b/>
        <i val="0"/>
        <strike val="0"/>
        <condense val="0"/>
        <extend val="0"/>
        <outline val="0"/>
        <shadow val="0"/>
        <u val="none"/>
        <vertAlign val="baseline"/>
        <sz val="12"/>
        <color theme="0" tint="-0.14999847407452621"/>
        <name val="Calibri"/>
        <scheme val="minor"/>
      </font>
      <fill>
        <patternFill patternType="solid">
          <fgColor indexed="64"/>
          <bgColor theme="0"/>
        </patternFill>
      </fill>
      <border diagonalUp="0" diagonalDown="0" outline="0">
        <left style="dotted">
          <color indexed="64"/>
        </left>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5" tint="0.59999389629810485"/>
        </patternFill>
      </fill>
      <border diagonalUp="0" diagonalDown="0" outline="0">
        <left/>
        <right/>
        <top style="thin">
          <color auto="1"/>
        </top>
        <bottom/>
      </border>
    </dxf>
    <dxf>
      <font>
        <b/>
        <i val="0"/>
        <strike val="0"/>
        <condense val="0"/>
        <extend val="0"/>
        <outline val="0"/>
        <shadow val="0"/>
        <u val="none"/>
        <vertAlign val="baseline"/>
        <sz val="12"/>
        <color indexed="63"/>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double">
          <color auto="1"/>
        </left>
        <right/>
        <top/>
        <bottom/>
      </border>
    </dxf>
    <dxf>
      <font>
        <b/>
        <i val="0"/>
        <strike val="0"/>
        <condense val="0"/>
        <extend val="0"/>
        <outline val="0"/>
        <shadow val="0"/>
        <u val="none"/>
        <vertAlign val="baseline"/>
        <sz val="12"/>
        <color indexed="63"/>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double">
          <color indexed="64"/>
        </left>
        <right style="dotted">
          <color indexed="64"/>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double">
          <color auto="1"/>
        </left>
        <right style="thin">
          <color auto="1"/>
        </right>
        <top style="thin">
          <color auto="1"/>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thin">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theme="0" tint="-0.249977111117893"/>
        <name val="Calibri"/>
        <family val="2"/>
        <scheme val="minor"/>
      </font>
      <fill>
        <patternFill patternType="solid">
          <fgColor theme="5" tint="0.79998168889431442"/>
          <bgColor theme="0"/>
        </patternFill>
      </fill>
    </dxf>
    <dxf>
      <font>
        <b val="0"/>
        <i val="0"/>
        <strike val="0"/>
        <condense val="0"/>
        <extend val="0"/>
        <outline val="0"/>
        <shadow val="0"/>
        <u val="none"/>
        <vertAlign val="baseline"/>
        <sz val="12"/>
        <color theme="0" tint="-0.249977111117893"/>
        <name val="Calibri"/>
        <family val="2"/>
        <scheme val="minor"/>
      </font>
      <fill>
        <patternFill patternType="solid">
          <fgColor theme="5" tint="0.79998168889431442"/>
          <bgColor theme="0"/>
        </patternFill>
      </fill>
    </dxf>
    <dxf>
      <font>
        <b/>
        <i val="0"/>
        <strike val="0"/>
        <condense val="0"/>
        <extend val="0"/>
        <outline val="0"/>
        <shadow val="0"/>
        <u val="none"/>
        <vertAlign val="baseline"/>
        <sz val="12"/>
        <color indexed="63"/>
        <name val="Calibri"/>
        <family val="2"/>
        <scheme val="minor"/>
      </font>
      <fill>
        <patternFill patternType="solid">
          <fgColor indexed="64"/>
          <bgColor theme="5" tint="0.59999389629810485"/>
        </patternFill>
      </fill>
      <border diagonalUp="0" diagonalDown="0" outline="0">
        <left/>
        <right/>
        <top/>
        <bottom/>
      </border>
    </dxf>
    <dxf>
      <border outline="0">
        <right style="thin">
          <color rgb="FF000000"/>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indexed="63"/>
        <name val="Calibri"/>
        <family val="2"/>
        <scheme val="minor"/>
      </font>
      <fill>
        <patternFill patternType="solid">
          <fgColor indexed="64"/>
          <bgColor theme="0"/>
        </patternFill>
      </fill>
      <border diagonalUp="0" diagonalDown="0">
        <left style="dotted">
          <color auto="1"/>
        </left>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border diagonalUp="0" diagonalDown="0" outline="0">
        <left style="dotted">
          <color auto="1"/>
        </left>
        <right/>
        <top/>
        <bottom/>
      </border>
    </dxf>
    <dxf>
      <font>
        <b/>
        <i val="0"/>
        <strike val="0"/>
        <condense val="0"/>
        <extend val="0"/>
        <outline val="0"/>
        <shadow val="0"/>
        <u val="none"/>
        <vertAlign val="baseline"/>
        <sz val="12"/>
        <color indexed="63"/>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double">
          <color indexed="64"/>
        </left>
        <right style="dotted">
          <color indexed="64"/>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center" vertical="center" textRotation="0" wrapText="0" indent="0" justifyLastLine="0" shrinkToFit="0" readingOrder="0"/>
      <border diagonalUp="0" diagonalDown="0" outline="0">
        <left style="double">
          <color indexed="64"/>
        </left>
        <right style="dotted">
          <color indexed="64"/>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border diagonalUp="0" diagonalDown="0" outline="0">
        <left style="thin">
          <color indexed="64"/>
        </left>
        <right style="dotted">
          <color auto="1"/>
        </right>
        <top/>
        <bottom/>
      </border>
    </dxf>
    <dxf>
      <font>
        <b/>
        <i val="0"/>
        <strike val="0"/>
        <condense val="0"/>
        <extend val="0"/>
        <outline val="0"/>
        <shadow val="0"/>
        <u val="none"/>
        <vertAlign val="baseline"/>
        <sz val="12"/>
        <color indexed="63"/>
        <name val="Calibri"/>
        <family val="2"/>
        <scheme val="minor"/>
      </font>
      <fill>
        <patternFill patternType="solid">
          <fgColor indexed="64"/>
          <bgColor rgb="FFFFFD78"/>
        </patternFill>
      </fill>
      <border diagonalUp="0" diagonalDown="0" outline="0">
        <left/>
        <right/>
        <top/>
        <bottom/>
      </border>
    </dxf>
    <dxf>
      <border outline="0">
        <right style="thin">
          <color indexed="64"/>
        </right>
        <bottom style="medium">
          <color indexed="64"/>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FFFD78"/>
        </patternFill>
      </fill>
      <alignment horizontal="right" vertical="center" textRotation="0" wrapText="0" indent="0" justifyLastLine="0" shrinkToFit="0" readingOrder="0"/>
    </dxf>
    <dxf>
      <font>
        <b/>
        <i val="0"/>
        <strike val="0"/>
        <condense val="0"/>
        <extend val="0"/>
        <outline val="0"/>
        <shadow val="0"/>
        <u val="none"/>
        <vertAlign val="baseline"/>
        <sz val="12"/>
        <color indexed="63"/>
        <name val="Calibri"/>
        <family val="2"/>
        <scheme val="minor"/>
      </font>
      <fill>
        <patternFill patternType="solid">
          <fgColor indexed="64"/>
          <bgColor theme="0"/>
        </patternFill>
      </fill>
      <border diagonalUp="0" diagonalDown="0">
        <left style="dotted">
          <color auto="1"/>
        </left>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border diagonalUp="0" diagonalDown="0" outline="0">
        <left style="dotted">
          <color auto="1"/>
        </left>
        <right/>
        <top/>
        <bottom/>
      </border>
    </dxf>
    <dxf>
      <font>
        <b/>
        <i val="0"/>
        <strike val="0"/>
        <condense val="0"/>
        <extend val="0"/>
        <outline val="0"/>
        <shadow val="0"/>
        <u val="none"/>
        <vertAlign val="baseline"/>
        <sz val="12"/>
        <color indexed="63"/>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double">
          <color indexed="64"/>
        </left>
        <right style="dotted">
          <color indexed="64"/>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center" vertical="center" textRotation="0" wrapText="0" indent="0" justifyLastLine="0" shrinkToFit="0" readingOrder="0"/>
      <border diagonalUp="0" diagonalDown="0" outline="0">
        <left style="double">
          <color indexed="64"/>
        </left>
        <right style="dotted">
          <color indexed="64"/>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dotted">
          <color auto="1"/>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dotted">
          <color auto="1"/>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theme="0" tint="-0.249977111117893"/>
        <name val="Calibri"/>
        <family val="2"/>
        <scheme val="minor"/>
      </font>
      <fill>
        <patternFill patternType="solid">
          <fgColor indexed="64"/>
          <bgColor theme="0"/>
        </patternFill>
      </fill>
    </dxf>
    <dxf>
      <font>
        <b/>
        <i val="0"/>
        <strike val="0"/>
        <condense val="0"/>
        <extend val="0"/>
        <outline val="0"/>
        <shadow val="0"/>
        <u val="none"/>
        <vertAlign val="baseline"/>
        <sz val="12"/>
        <color indexed="63"/>
        <name val="Calibri"/>
        <family val="2"/>
        <scheme val="minor"/>
      </font>
      <fill>
        <patternFill patternType="solid">
          <fgColor indexed="64"/>
          <bgColor theme="4" tint="0.39997558519241921"/>
        </patternFill>
      </fill>
      <border diagonalUp="0" diagonalDown="0" outline="0">
        <left/>
        <right/>
        <top/>
        <bottom/>
      </border>
    </dxf>
    <dxf>
      <border outline="0">
        <right style="thin">
          <color indexed="64"/>
        </right>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4" tint="0.39997558519241921"/>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fill>
        <patternFill patternType="solid">
          <fgColor indexed="64"/>
          <bgColor theme="0"/>
        </patternFill>
      </fill>
      <border diagonalUp="0" diagonalDown="0" outline="0">
        <left style="dotted">
          <color auto="1"/>
        </left>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border diagonalUp="0" diagonalDown="0" outline="0">
        <left style="dotted">
          <color auto="1"/>
        </left>
        <right/>
        <top/>
        <bottom/>
      </border>
    </dxf>
    <dxf>
      <font>
        <b/>
        <i val="0"/>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double">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center" vertical="center" textRotation="0" wrapText="0" indent="0" justifyLastLine="0" shrinkToFit="0" readingOrder="0"/>
      <border diagonalUp="0" diagonalDown="0" outline="0">
        <left style="double">
          <color indexed="64"/>
        </left>
        <right style="dotted">
          <color indexed="64"/>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border diagonalUp="0" diagonalDown="0" outline="0">
        <left style="dotted">
          <color auto="1"/>
        </left>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border diagonalUp="0" diagonalDown="0" outline="0">
        <left style="dotted">
          <color auto="1"/>
        </left>
        <right style="dotted">
          <color auto="1"/>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border diagonalUp="0" diagonalDown="0" outline="0">
        <left style="dotted">
          <color auto="1"/>
        </left>
        <right style="dotted">
          <color auto="1"/>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border diagonalUp="0" diagonalDown="0" outline="0">
        <left style="dotted">
          <color auto="1"/>
        </left>
        <right style="dotted">
          <color auto="1"/>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border diagonalUp="0" diagonalDown="0" outline="0">
        <left style="dotted">
          <color auto="1"/>
        </left>
        <right style="dotted">
          <color auto="1"/>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border diagonalUp="0" diagonalDown="0" outline="0">
        <left style="dotted">
          <color auto="1"/>
        </left>
        <right style="dotted">
          <color auto="1"/>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border diagonalUp="0" diagonalDown="0" outline="0">
        <left style="dotted">
          <color auto="1"/>
        </left>
        <right style="dotted">
          <color auto="1"/>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border diagonalUp="0" diagonalDown="0" outline="0">
        <left style="dotted">
          <color auto="1"/>
        </left>
        <right style="dotted">
          <color auto="1"/>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border diagonalUp="0" diagonalDown="0" outline="0">
        <left style="dotted">
          <color auto="1"/>
        </left>
        <right style="dotted">
          <color auto="1"/>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border diagonalUp="0" diagonalDown="0" outline="0">
        <left style="dotted">
          <color auto="1"/>
        </left>
        <right style="dotted">
          <color auto="1"/>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border diagonalUp="0" diagonalDown="0" outline="0">
        <left style="dotted">
          <color auto="1"/>
        </left>
        <right style="dotted">
          <color auto="1"/>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border diagonalUp="0" diagonalDown="0" outline="0">
        <left style="thin">
          <color indexed="64"/>
        </left>
        <right style="dotted">
          <color auto="1"/>
        </right>
        <top/>
        <bottom/>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indexed="63"/>
        <name val="Calibri"/>
        <family val="2"/>
        <scheme val="minor"/>
      </font>
      <fill>
        <patternFill patternType="solid">
          <fgColor indexed="64"/>
          <bgColor rgb="FF40BFBB"/>
        </patternFill>
      </fill>
      <border diagonalUp="0" diagonalDown="0" outline="0">
        <left/>
        <right/>
        <top/>
        <bottom/>
      </border>
    </dxf>
    <dxf>
      <border outline="0">
        <right style="thin">
          <color indexed="64"/>
        </right>
      </border>
    </dxf>
    <dxf>
      <font>
        <strike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numFmt numFmtId="12" formatCode="#,##0.00\ &quot;€&quot;;[Red]\-#,##0.00\ &quot;€&quot;"/>
      <fill>
        <patternFill patternType="solid">
          <fgColor indexed="64"/>
          <bgColor rgb="FF40BFBB"/>
        </patternFill>
      </fill>
      <alignment horizontal="right" vertical="center" textRotation="0" wrapText="0" indent="0" justifyLastLine="0" shrinkToFit="0" readingOrder="0"/>
    </dxf>
    <dxf>
      <font>
        <b/>
        <i val="0"/>
        <strike val="0"/>
        <condense val="0"/>
        <extend val="0"/>
        <outline val="0"/>
        <shadow val="0"/>
        <u val="none"/>
        <vertAlign val="baseline"/>
        <sz val="12"/>
        <color indexed="63"/>
        <name val="Calibri"/>
        <family val="2"/>
        <scheme val="minor"/>
      </font>
      <fill>
        <patternFill patternType="solid">
          <fgColor indexed="64"/>
          <bgColor theme="0"/>
        </patternFill>
      </fill>
      <border diagonalUp="0" diagonalDown="0">
        <left style="dotted">
          <color indexed="64"/>
        </left>
        <right/>
        <top/>
        <bottom/>
        <vertical style="dotted">
          <color indexed="64"/>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border diagonalUp="0" diagonalDown="0" outline="0">
        <left/>
        <right/>
        <top/>
        <bottom/>
      </border>
    </dxf>
    <dxf>
      <font>
        <b/>
        <i val="0"/>
        <strike val="0"/>
        <condense val="0"/>
        <extend val="0"/>
        <outline val="0"/>
        <shadow val="0"/>
        <u val="none"/>
        <vertAlign val="baseline"/>
        <sz val="12"/>
        <color indexed="63"/>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double">
          <color indexed="64"/>
        </left>
        <right style="dotted">
          <color indexed="64"/>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double">
          <color auto="1"/>
        </left>
        <right style="thin">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thin">
          <color indexed="64"/>
        </left>
        <right style="dotted">
          <color indexed="64"/>
        </right>
        <top/>
        <bottom/>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theme="0" tint="-0.249977111117893"/>
        <name val="Calibri"/>
        <family val="2"/>
        <scheme val="minor"/>
      </font>
      <fill>
        <patternFill patternType="solid">
          <fgColor indexed="64"/>
          <bgColor theme="0"/>
        </patternFill>
      </fill>
    </dxf>
    <dxf>
      <font>
        <b/>
        <i val="0"/>
        <strike val="0"/>
        <condense val="0"/>
        <extend val="0"/>
        <outline val="0"/>
        <shadow val="0"/>
        <u val="none"/>
        <vertAlign val="baseline"/>
        <sz val="12"/>
        <color indexed="63"/>
        <name val="Calibri"/>
        <family val="2"/>
        <scheme val="minor"/>
      </font>
      <fill>
        <patternFill patternType="solid">
          <fgColor indexed="64"/>
          <bgColor theme="7" tint="0.39997558519241921"/>
        </patternFill>
      </fill>
      <border diagonalUp="0" diagonalDown="0" outline="0">
        <left/>
        <right/>
        <top/>
        <bottom/>
      </border>
    </dxf>
    <dxf>
      <border outline="0">
        <right style="thin">
          <color indexed="64"/>
        </right>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indexed="63"/>
        <name val="Calibri"/>
        <family val="2"/>
        <scheme val="minor"/>
      </font>
      <fill>
        <patternFill patternType="solid">
          <fgColor indexed="64"/>
          <bgColor theme="0"/>
        </patternFill>
      </fill>
      <border diagonalUp="0" diagonalDown="0">
        <left style="dotted">
          <color indexed="64"/>
        </left>
        <right/>
        <top/>
        <bottom/>
        <vertical style="dotted">
          <color indexed="64"/>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9" tint="0.39997558519241921"/>
        </patternFill>
      </fill>
      <border diagonalUp="0" diagonalDown="0" outline="0">
        <left/>
        <right/>
        <top/>
        <bottom/>
      </border>
    </dxf>
    <dxf>
      <font>
        <b/>
        <i val="0"/>
        <strike val="0"/>
        <condense val="0"/>
        <extend val="0"/>
        <outline val="0"/>
        <shadow val="0"/>
        <u val="none"/>
        <vertAlign val="baseline"/>
        <sz val="12"/>
        <color indexed="63"/>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double">
          <color indexed="64"/>
        </left>
        <right style="dotted">
          <color indexed="64"/>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double">
          <color auto="1"/>
        </left>
        <right style="thin">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dotted">
          <color indexed="64"/>
        </left>
        <right style="dotted">
          <color indexed="64"/>
        </right>
        <top/>
        <bottom/>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0"/>
        </patternFill>
      </fill>
      <alignment horizontal="right" textRotation="0" wrapText="0" indent="0" justifyLastLine="0" shrinkToFit="0" readingOrder="0"/>
      <border diagonalUp="0" diagonalDown="0" outline="0">
        <left style="thin">
          <color indexed="64"/>
        </left>
        <right style="dotted">
          <color indexed="64"/>
        </right>
        <top/>
        <bottom/>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i val="0"/>
        <strike val="0"/>
        <condense val="0"/>
        <extend val="0"/>
        <outline val="0"/>
        <shadow val="0"/>
        <u val="none"/>
        <vertAlign val="baseline"/>
        <sz val="12"/>
        <color indexed="63"/>
        <name val="Calibri"/>
        <family val="2"/>
        <scheme val="minor"/>
      </font>
      <fill>
        <patternFill patternType="solid">
          <fgColor indexed="64"/>
          <bgColor theme="9" tint="0.39997558519241921"/>
        </patternFill>
      </fill>
      <border diagonalUp="0" diagonalDown="0" outline="0">
        <left/>
        <right/>
        <top/>
        <bottom/>
      </border>
    </dxf>
    <dxf>
      <border outline="0">
        <right style="thin">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indexed="63"/>
        <name val="Calibri"/>
        <family val="2"/>
        <scheme val="minor"/>
      </font>
      <fill>
        <patternFill patternType="solid">
          <fgColor indexed="64"/>
          <bgColor theme="0"/>
        </patternFill>
      </fill>
      <border diagonalUp="0" diagonalDown="0" outline="0">
        <left style="dotted">
          <color auto="1"/>
        </left>
        <right/>
        <top/>
        <bottom/>
      </border>
    </dxf>
    <dxf>
      <font>
        <b/>
        <i val="0"/>
        <strike val="0"/>
        <condense val="0"/>
        <extend val="0"/>
        <outline val="0"/>
        <shadow val="0"/>
        <u val="none"/>
        <vertAlign val="baseline"/>
        <sz val="12"/>
        <color indexed="63"/>
        <name val="Calibri"/>
        <family val="2"/>
        <scheme val="minor"/>
      </font>
      <fill>
        <patternFill patternType="solid">
          <fgColor indexed="64"/>
          <bgColor theme="0"/>
        </patternFill>
      </fill>
      <border diagonalUp="0" diagonalDown="0">
        <left style="dotted">
          <color indexed="64"/>
        </left>
        <right/>
        <top/>
        <bottom/>
        <vertical style="dotted">
          <color indexed="64"/>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5" tint="0.59999389629810485"/>
        </patternFill>
      </fill>
      <border diagonalUp="0" diagonalDown="0" outline="0">
        <left/>
        <right/>
        <top style="thin">
          <color auto="1"/>
        </top>
        <bottom/>
      </border>
    </dxf>
    <dxf>
      <font>
        <b/>
        <i val="0"/>
        <strike val="0"/>
        <condense val="0"/>
        <extend val="0"/>
        <outline val="0"/>
        <shadow val="0"/>
        <u val="none"/>
        <vertAlign val="baseline"/>
        <sz val="12"/>
        <color indexed="63"/>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double">
          <color auto="1"/>
        </left>
        <right/>
        <top/>
        <bottom/>
      </border>
    </dxf>
    <dxf>
      <font>
        <b/>
        <i val="0"/>
        <strike val="0"/>
        <condense val="0"/>
        <extend val="0"/>
        <outline val="0"/>
        <shadow val="0"/>
        <u val="none"/>
        <vertAlign val="baseline"/>
        <sz val="12"/>
        <color indexed="63"/>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double">
          <color indexed="64"/>
        </left>
        <right style="dotted">
          <color indexed="64"/>
        </right>
        <top/>
        <bottom/>
        <vertical/>
        <horizontal/>
      </border>
    </dxf>
    <dxf>
      <font>
        <b/>
        <i val="0"/>
        <strike val="0"/>
        <condense val="0"/>
        <extend val="0"/>
        <outline val="0"/>
        <shadow val="0"/>
        <u val="none"/>
        <vertAlign val="baseline"/>
        <sz val="12"/>
        <color indexed="63"/>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double">
          <color auto="1"/>
        </left>
        <right style="thin">
          <color auto="1"/>
        </right>
        <top style="thin">
          <color auto="1"/>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dotted">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alignment horizontal="right" textRotation="0" wrapText="0" indent="0" justifyLastLine="0" shrinkToFit="0" readingOrder="0"/>
      <border diagonalUp="0" diagonalDown="0" outline="0">
        <left style="thin">
          <color indexed="64"/>
        </left>
        <right style="dotted">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dotted">
          <color auto="1"/>
        </right>
        <top/>
        <bottom/>
      </border>
    </dxf>
    <dxf>
      <font>
        <b val="0"/>
        <i val="0"/>
        <strike val="0"/>
        <condense val="0"/>
        <extend val="0"/>
        <outline val="0"/>
        <shadow val="0"/>
        <u val="none"/>
        <vertAlign val="baseline"/>
        <sz val="12"/>
        <color theme="0" tint="-0.249977111117893"/>
        <name val="Calibri"/>
        <family val="2"/>
        <scheme val="minor"/>
      </font>
      <fill>
        <patternFill patternType="solid">
          <fgColor theme="5" tint="0.79998168889431442"/>
          <bgColor theme="0"/>
        </patternFill>
      </fill>
    </dxf>
    <dxf>
      <font>
        <b val="0"/>
        <i val="0"/>
        <strike val="0"/>
        <condense val="0"/>
        <extend val="0"/>
        <outline val="0"/>
        <shadow val="0"/>
        <u val="none"/>
        <vertAlign val="baseline"/>
        <sz val="12"/>
        <color theme="0" tint="-0.249977111117893"/>
        <name val="Calibri"/>
        <family val="2"/>
        <scheme val="minor"/>
      </font>
      <fill>
        <patternFill patternType="solid">
          <fgColor theme="5" tint="0.79998168889431442"/>
          <bgColor theme="0"/>
        </patternFill>
      </fill>
    </dxf>
    <dxf>
      <font>
        <b/>
        <i val="0"/>
        <strike val="0"/>
        <condense val="0"/>
        <extend val="0"/>
        <outline val="0"/>
        <shadow val="0"/>
        <u val="none"/>
        <vertAlign val="baseline"/>
        <sz val="12"/>
        <color indexed="63"/>
        <name val="Calibri"/>
        <family val="2"/>
        <scheme val="minor"/>
      </font>
      <fill>
        <patternFill patternType="solid">
          <fgColor indexed="64"/>
          <bgColor theme="5" tint="0.59999389629810485"/>
        </patternFill>
      </fill>
      <border diagonalUp="0" diagonalDown="0" outline="0">
        <left/>
        <right/>
        <top/>
        <bottom/>
      </border>
    </dxf>
    <dxf>
      <border outline="0">
        <right style="thin">
          <color indexed="64"/>
        </right>
      </border>
    </dxf>
    <dxf>
      <font>
        <b/>
        <i val="0"/>
        <strike val="0"/>
        <condense val="0"/>
        <extend val="0"/>
        <outline val="0"/>
        <shadow val="0"/>
        <u val="none"/>
        <vertAlign val="baseline"/>
        <sz val="12"/>
        <color auto="1"/>
        <name val="Calibri"/>
        <family val="2"/>
        <scheme val="minor"/>
      </font>
      <numFmt numFmtId="12" formatCode="#,##0.00\ &quot;€&quot;;[Red]\-#,##0.00\ &quot;€&quo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border>
        <top style="thin">
          <color theme="8" tint="0.79998168889431442"/>
        </top>
        <bottom style="thin">
          <color theme="8" tint="0.79998168889431442"/>
        </bottom>
      </border>
    </dxf>
    <dxf>
      <border>
        <top style="thin">
          <color theme="8" tint="0.79998168889431442"/>
        </top>
        <bottom style="thin">
          <color theme="8" tint="0.79998168889431442"/>
        </bottom>
      </border>
    </dxf>
    <dxf>
      <fill>
        <patternFill patternType="solid">
          <fgColor theme="8" tint="0.79998168889431442"/>
          <bgColor theme="8" tint="0.79998168889431442"/>
        </patternFill>
      </fill>
      <border>
        <bottom style="thin">
          <color theme="8"/>
        </bottom>
      </border>
    </dxf>
    <dxf>
      <font>
        <color theme="0"/>
      </font>
      <fill>
        <patternFill patternType="solid">
          <fgColor theme="8" tint="0.39997558519241921"/>
          <bgColor theme="8" tint="0.39997558519241921"/>
        </patternFill>
      </fill>
      <border>
        <bottom style="thin">
          <color theme="8" tint="0.79998168889431442"/>
        </bottom>
        <horizontal style="thin">
          <color theme="8" tint="0.39997558519241921"/>
        </horizontal>
      </border>
    </dxf>
    <dxf>
      <border>
        <bottom style="thin">
          <color theme="8" tint="0.59999389629810485"/>
        </bottom>
      </border>
    </dxf>
    <dxf>
      <font>
        <b/>
        <color theme="1"/>
      </font>
      <fill>
        <patternFill patternType="solid">
          <fgColor theme="0" tint="-0.14999847407452621"/>
          <bgColor theme="0" tint="-0.14999847407452621"/>
        </patternFill>
      </fill>
    </dxf>
    <dxf>
      <font>
        <b/>
        <color theme="0"/>
      </font>
      <fill>
        <patternFill patternType="solid">
          <fgColor theme="8" tint="0.39994506668294322"/>
          <bgColor theme="8" tint="0.79998168889431442"/>
        </patternFill>
      </fill>
    </dxf>
    <dxf>
      <font>
        <b/>
        <color theme="0"/>
      </font>
    </dxf>
    <dxf>
      <font>
        <color theme="0" tint="-4.9989318521683403E-2"/>
      </font>
      <fill>
        <patternFill>
          <bgColor theme="8" tint="0.39994506668294322"/>
        </patternFill>
      </fill>
      <border>
        <left/>
        <right/>
      </border>
    </dxf>
    <dxf>
      <fill>
        <patternFill patternType="solid">
          <fgColor indexed="64"/>
          <bgColor theme="8"/>
        </patternFill>
      </fill>
      <border>
        <top style="thin">
          <color theme="8" tint="-0.249977111117893"/>
        </top>
        <bottom style="thin">
          <color theme="8" tint="-0.249977111117893"/>
        </bottom>
        <horizontal style="thin">
          <color theme="8" tint="-0.249977111117893"/>
        </horizontal>
      </border>
    </dxf>
    <dxf>
      <font>
        <b/>
        <i val="0"/>
        <color theme="1" tint="0.24994659260841701"/>
      </font>
      <border>
        <top style="double">
          <color theme="8" tint="-0.249977111117893"/>
        </top>
      </border>
    </dxf>
    <dxf>
      <font>
        <color theme="0"/>
      </font>
      <fill>
        <patternFill patternType="solid">
          <fgColor theme="8" tint="-0.249977111117893"/>
          <bgColor theme="8" tint="-0.249977111117893"/>
        </patternFill>
      </fill>
      <border>
        <horizontal style="thin">
          <color theme="8" tint="-0.249977111117893"/>
        </horizontal>
      </border>
    </dxf>
    <dxf>
      <font>
        <color theme="1"/>
      </font>
      <border>
        <horizontal style="thin">
          <color theme="8" tint="0.79998168889431442"/>
        </horizontal>
      </border>
    </dxf>
  </dxfs>
  <tableStyles count="1" defaultTableStyle="TableStyleMedium2" defaultPivotStyle="PivotStyleLight16">
    <tableStyle name="BudgetReportPivot" table="0" count="13" xr9:uid="{00000000-0011-0000-FFFF-FFFF00000000}">
      <tableStyleElement type="wholeTable" dxfId="241"/>
      <tableStyleElement type="headerRow" dxfId="240"/>
      <tableStyleElement type="totalRow" dxfId="239"/>
      <tableStyleElement type="firstRowStripe" dxfId="238"/>
      <tableStyleElement type="firstColumnStripe" dxfId="237"/>
      <tableStyleElement type="firstHeaderCell" dxfId="236"/>
      <tableStyleElement type="firstSubtotalRow" dxfId="235"/>
      <tableStyleElement type="secondSubtotalRow" dxfId="234"/>
      <tableStyleElement type="firstColumnSubheading" dxfId="233"/>
      <tableStyleElement type="firstRowSubheading" dxfId="232"/>
      <tableStyleElement type="secondRowSubheading" dxfId="231"/>
      <tableStyleElement type="pageFieldLabels" dxfId="230"/>
      <tableStyleElement type="pageFieldValues" dxfId="229"/>
    </tableStyle>
  </tableStyles>
  <colors>
    <mruColors>
      <color rgb="FFCCFFCC"/>
      <color rgb="FF40BFBB"/>
      <color rgb="FFFFFD78"/>
      <color rgb="FF970001"/>
      <color rgb="FFFFFCB8"/>
      <color rgb="FF97CECB"/>
      <color rgb="FF7ACE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31914B6-6A8B-A34D-8E03-78DB390AD3A6}" name="Tabelle6" displayName="Tabelle6" ref="A3:O11" headerRowCount="0" headerRowDxfId="228" tableBorderDxfId="227">
  <tableColumns count="15">
    <tableColumn id="1" xr3:uid="{2E5EE57D-0119-B741-A702-5C0A96A73A80}" name="Spalte1" totalsRowLabel="Ergebnis" headerRowDxfId="226" dataDxfId="225" totalsRowDxfId="224"/>
    <tableColumn id="2" xr3:uid="{7090A7D6-DE30-754F-BFD6-3BBCC3101C0B}" name="Spalte2" headerRowDxfId="223" dataDxfId="222"/>
    <tableColumn id="3" xr3:uid="{A16AA8D0-EF63-1B49-B016-214BBA731669}" name="Spalte3" headerRowDxfId="221" dataDxfId="220"/>
    <tableColumn id="4" xr3:uid="{EA8E1BDF-9BD7-C049-921A-3C2B6BC11C09}" name="Spalte4" headerRowDxfId="219" dataDxfId="218"/>
    <tableColumn id="5" xr3:uid="{9C0BA4AA-4C0F-3447-B4E5-5F6A12BAE55D}" name="Spalte5" headerRowDxfId="217" dataDxfId="216"/>
    <tableColumn id="6" xr3:uid="{9B92E70D-2B4B-ED4D-ACCB-977C077CC674}" name="Spalte6" headerRowDxfId="215" dataDxfId="214"/>
    <tableColumn id="7" xr3:uid="{D1CE434E-1269-3E47-BA91-0C4F05C61190}" name="Spalte7" headerRowDxfId="213" dataDxfId="212"/>
    <tableColumn id="8" xr3:uid="{62970936-F66B-C54A-B314-C2EE4E945749}" name="Spalte8" headerRowDxfId="211" dataDxfId="210"/>
    <tableColumn id="9" xr3:uid="{5A2EA2B2-1FAD-2344-A4EA-F3171DF95910}" name="Spalte9" headerRowDxfId="209" dataDxfId="208"/>
    <tableColumn id="10" xr3:uid="{9774816F-FC82-CC43-99E0-2FEB757A632A}" name="Spalte10" headerRowDxfId="207" dataDxfId="206"/>
    <tableColumn id="11" xr3:uid="{7AD68F62-9BB6-E34A-A4E9-5A1971EEAAFF}" name="Spalte11" headerRowDxfId="205" dataDxfId="204"/>
    <tableColumn id="12" xr3:uid="{CDAC8B43-E823-5347-BB43-811752ADF996}" name="Spalte12" headerRowDxfId="203" dataDxfId="202"/>
    <tableColumn id="13" xr3:uid="{6BADD851-955C-8247-8851-F436A51623A7}" name="Spalte13" headerRowDxfId="201" dataDxfId="200"/>
    <tableColumn id="14" xr3:uid="{BF5E8DED-3280-644F-9443-EC3BE11F023B}" name="Spalte14" headerRowDxfId="199" dataDxfId="198" totalsRowDxfId="197"/>
    <tableColumn id="15" xr3:uid="{B2DC2C05-5EE5-BA4D-8401-6A301E571FD0}" name="Spalte15" totalsRowFunction="sum" headerRowDxfId="196" dataDxfId="195" totalsRowDxfId="194"/>
  </tableColumns>
  <tableStyleInfo name="TableStyleLight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FA9C0B-C95D-9442-881E-896E32E0F7AE}" name="Tabelle7" displayName="Tabelle7" ref="A12:O23" headerRowCount="0" totalsRowShown="0" headerRowDxfId="193" tableBorderDxfId="192">
  <tableColumns count="15">
    <tableColumn id="1" xr3:uid="{A34F5E49-681F-8543-B3DE-833E345536D8}" name="Spalte1" headerRowDxfId="191"/>
    <tableColumn id="2" xr3:uid="{0CD94FCA-F14C-2743-899F-9A112A69FEE9}" name="Spalte2" headerRowDxfId="190" dataDxfId="189"/>
    <tableColumn id="3" xr3:uid="{C31F5296-9E20-334A-9B79-F470B6960A37}" name="Spalte3" headerRowDxfId="188" dataDxfId="187"/>
    <tableColumn id="4" xr3:uid="{2562C2BD-92DB-2445-B11D-47A94BFBD815}" name="Spalte4" headerRowDxfId="186" dataDxfId="185"/>
    <tableColumn id="5" xr3:uid="{D4491C0F-7FE1-574A-968E-AB2C2112373B}" name="Spalte5" headerRowDxfId="184" dataDxfId="183"/>
    <tableColumn id="6" xr3:uid="{D538DEE9-AB18-0F45-8624-8BBAFE7E189A}" name="Spalte6" headerRowDxfId="182" dataDxfId="181"/>
    <tableColumn id="7" xr3:uid="{EE231F96-F8DF-3840-AD6C-B69FAD576A60}" name="Spalte7" headerRowDxfId="180" dataDxfId="179"/>
    <tableColumn id="8" xr3:uid="{D0EE695E-F775-DD47-B370-3D721085C803}" name="Spalte8" headerRowDxfId="178" dataDxfId="177"/>
    <tableColumn id="9" xr3:uid="{9B9D81C0-A79E-CF47-AA12-861EBDC023E8}" name="Spalte9" headerRowDxfId="176" dataDxfId="175"/>
    <tableColumn id="10" xr3:uid="{E35AC94C-E5A5-8C45-B74A-1619EF5CBA04}" name="Spalte10" headerRowDxfId="174" dataDxfId="173"/>
    <tableColumn id="11" xr3:uid="{8FC6C8AB-A9E3-244E-ABC3-D2BD29FE4FD0}" name="Spalte11" headerRowDxfId="172" dataDxfId="171"/>
    <tableColumn id="12" xr3:uid="{DBC36D10-CC5C-7B44-8E14-46592A382943}" name="Spalte12" headerRowDxfId="170" dataDxfId="169"/>
    <tableColumn id="13" xr3:uid="{6CB2753D-36D1-CD45-97A5-4F8F5A721D4D}" name="Spalte13" headerRowDxfId="168" dataDxfId="167"/>
    <tableColumn id="14" xr3:uid="{0D9630DB-FD3F-9D46-92AA-F617B73B82CA}" name="Spalte14" headerRowDxfId="166" dataDxfId="165"/>
    <tableColumn id="15" xr3:uid="{DF911C84-93CD-2B44-95C2-E200B6B3AE62}" name="Spalte15" headerRowDxfId="164" dataDxfId="163"/>
  </tableColumns>
  <tableStyleInfo name="TableStyleLight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C8B2748-2C2A-A942-913D-B94BBF17C09D}" name="Tabelle9" displayName="Tabelle9" ref="A24:O29" headerRowCount="0" totalsRowShown="0" headerRowDxfId="162" tableBorderDxfId="161">
  <tableColumns count="15">
    <tableColumn id="1" xr3:uid="{16678E91-E0E8-8F41-8F04-852D3BC25A4A}" name="Spalte1" headerRowDxfId="160" dataDxfId="159"/>
    <tableColumn id="2" xr3:uid="{C03DA314-3214-B44D-BA70-DDC01F012842}" name="Spalte2" headerRowDxfId="158" dataDxfId="157"/>
    <tableColumn id="3" xr3:uid="{6182BD64-D5C4-AB40-9DDA-D7C9F4281319}" name="Spalte3" headerRowDxfId="156" dataDxfId="155"/>
    <tableColumn id="4" xr3:uid="{CCA04BDD-F74D-1844-B211-CC3E3E14369B}" name="Spalte4" headerRowDxfId="154" dataDxfId="153"/>
    <tableColumn id="5" xr3:uid="{D970155E-165A-594B-BB4C-FD580E914F30}" name="Spalte5" headerRowDxfId="152" dataDxfId="151"/>
    <tableColumn id="6" xr3:uid="{56B502E5-2013-5A4F-A5E3-81D77F850A2A}" name="Spalte6" headerRowDxfId="150" dataDxfId="149"/>
    <tableColumn id="7" xr3:uid="{3EF05250-9774-2640-86DB-5663FCC773E7}" name="Spalte7" headerRowDxfId="148" dataDxfId="147"/>
    <tableColumn id="8" xr3:uid="{72CEC478-F20E-E34D-A605-F63497F9BBEE}" name="Spalte8" headerRowDxfId="146" dataDxfId="145"/>
    <tableColumn id="9" xr3:uid="{01333D3E-0416-A241-A879-3850728049C9}" name="Spalte9" headerRowDxfId="144" dataDxfId="143"/>
    <tableColumn id="10" xr3:uid="{17973859-DEA2-B249-95AE-E7788F3677C3}" name="Spalte10" headerRowDxfId="142" dataDxfId="141"/>
    <tableColumn id="11" xr3:uid="{BD78C765-19EA-CA46-BFA6-ED442791E3F5}" name="Spalte11" headerRowDxfId="140" dataDxfId="139"/>
    <tableColumn id="12" xr3:uid="{DFC51390-F074-4442-9428-5D9BEF19B749}" name="Spalte12" headerRowDxfId="138" dataDxfId="137"/>
    <tableColumn id="13" xr3:uid="{8F83B43B-3123-364E-9682-21E93D9D73D5}" name="Spalte13" headerRowDxfId="136" dataDxfId="135"/>
    <tableColumn id="14" xr3:uid="{076B151B-C9F3-6A41-A476-83BD52C52A07}" name="Spalte14" headerRowDxfId="134" dataDxfId="133"/>
    <tableColumn id="15" xr3:uid="{F122CD37-F43F-164B-9BCB-ECFE005C39D9}" name="Spalte15" headerRowDxfId="132" dataDxfId="131"/>
  </tableColumns>
  <tableStyleInfo name="TableStyleLight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923F239-B0C5-D643-9755-1C7B362A6DAB}" name="Tabelle13" displayName="Tabelle13" ref="A30:O33" headerRowCount="0" totalsRowShown="0" headerRowDxfId="130" dataDxfId="129" tableBorderDxfId="128">
  <tableColumns count="15">
    <tableColumn id="1" xr3:uid="{5995303C-47B3-9142-997E-5D83E0AF3A3F}" name="Spalte1" headerRowDxfId="127" dataDxfId="126"/>
    <tableColumn id="2" xr3:uid="{AE32C572-D220-8B41-9F13-9FF65699212A}" name="Spalte2" headerRowDxfId="125" dataDxfId="124"/>
    <tableColumn id="3" xr3:uid="{815866E5-4106-EA4B-B24C-EAC9DB43AFE6}" name="Spalte3" headerRowDxfId="123" dataDxfId="122"/>
    <tableColumn id="4" xr3:uid="{547643B2-6616-D149-8494-57FC8A7C9F95}" name="Spalte4" headerRowDxfId="121" dataDxfId="120"/>
    <tableColumn id="5" xr3:uid="{F7224EA4-59B4-3141-BAA9-AA40AE5EA9FB}" name="Spalte5" headerRowDxfId="119" dataDxfId="118"/>
    <tableColumn id="6" xr3:uid="{D49D1B4C-1968-CE45-804C-71973D1E0C4F}" name="Spalte6" headerRowDxfId="117" dataDxfId="116"/>
    <tableColumn id="7" xr3:uid="{A2A23463-BC87-DC49-B506-246041954353}" name="Spalte7" headerRowDxfId="115" dataDxfId="114"/>
    <tableColumn id="8" xr3:uid="{38701B0E-CC33-1646-8A87-C5C9200F76FD}" name="Spalte8" headerRowDxfId="113" dataDxfId="112"/>
    <tableColumn id="9" xr3:uid="{631C6759-4021-ED45-81B6-F7B74B22F9E1}" name="Spalte9" headerRowDxfId="111" dataDxfId="110"/>
    <tableColumn id="10" xr3:uid="{C7E5F807-DD21-5241-9D95-30EEBB51E725}" name="Spalte10" headerRowDxfId="109" dataDxfId="108"/>
    <tableColumn id="11" xr3:uid="{156794C6-3A9D-6140-97B9-D26F95DA6267}" name="Spalte11" headerRowDxfId="107" dataDxfId="106"/>
    <tableColumn id="12" xr3:uid="{2D6BB5AC-DE0D-9A4A-8C7F-FBD900718D61}" name="Spalte12" headerRowDxfId="105" dataDxfId="104"/>
    <tableColumn id="13" xr3:uid="{5FC0B50A-2880-8A46-B401-B863D4DF266F}" name="Spalte13" headerRowDxfId="103" dataDxfId="102"/>
    <tableColumn id="14" xr3:uid="{EC202754-C2C4-484E-B1FA-EF03A57DC05A}" name="Spalte14" headerRowDxfId="101" dataDxfId="100"/>
    <tableColumn id="15" xr3:uid="{BF767B20-C53F-F34A-A7AB-3A14814BCD5C}" name="Spalte15" headerRowDxfId="99" dataDxfId="98"/>
  </tableColumns>
  <tableStyleInfo name="TableStyleLight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6EEFB95-0AF5-EF44-96F9-B846CA27E7FD}" name="Tabelle15" displayName="Tabelle15" ref="A34:O43" headerRowCount="0" totalsRowShown="0" headerRowDxfId="97" tableBorderDxfId="96">
  <tableColumns count="15">
    <tableColumn id="1" xr3:uid="{1043E444-157F-7443-BA6D-970800200F0E}" name="Spalte1" headerRowDxfId="95" dataDxfId="94"/>
    <tableColumn id="2" xr3:uid="{67B9B1F7-7AAC-6349-9507-81CAF628BCFC}" name="Spalte2" headerRowDxfId="93" dataDxfId="92"/>
    <tableColumn id="3" xr3:uid="{2767CA67-E040-A943-BE1E-FF6E64B8791E}" name="Spalte3" headerRowDxfId="91" dataDxfId="90"/>
    <tableColumn id="4" xr3:uid="{EFC7BD5C-5132-3343-AA75-5FF5449C40E7}" name="Spalte4" headerRowDxfId="89" dataDxfId="88"/>
    <tableColumn id="5" xr3:uid="{800A0C59-3265-CC4F-920E-B8B270B7D874}" name="Spalte5" headerRowDxfId="87" dataDxfId="86"/>
    <tableColumn id="6" xr3:uid="{09BB9273-E4BF-3348-A1F7-C3FE28E1FB24}" name="Spalte6" headerRowDxfId="85" dataDxfId="84"/>
    <tableColumn id="7" xr3:uid="{AB8FE29C-2288-874F-8EB1-CC9014FBC9C4}" name="Spalte7" headerRowDxfId="83" dataDxfId="82"/>
    <tableColumn id="8" xr3:uid="{A0E57AAA-D5A0-9948-AA8E-5DCEB620E054}" name="Spalte8" headerRowDxfId="81" dataDxfId="80"/>
    <tableColumn id="9" xr3:uid="{E9D8E4E1-F270-114E-84DB-2601260894C9}" name="Spalte9" headerRowDxfId="79" dataDxfId="78"/>
    <tableColumn id="10" xr3:uid="{4B72DF3D-8064-814B-BC85-F96D9FDCB2CC}" name="Spalte10" headerRowDxfId="77" dataDxfId="76"/>
    <tableColumn id="11" xr3:uid="{193F0350-3787-674D-A711-37D6DD301D12}" name="Spalte11" headerRowDxfId="75" dataDxfId="74"/>
    <tableColumn id="12" xr3:uid="{A6F017BF-80E0-9B4C-BB69-F8045BF4F532}" name="Spalte12" headerRowDxfId="73" dataDxfId="72"/>
    <tableColumn id="13" xr3:uid="{6D05F230-30D7-294A-A802-DEDE5B1811A5}" name="Spalte13" headerRowDxfId="71" dataDxfId="70"/>
    <tableColumn id="14" xr3:uid="{DB196EAA-84A2-EA40-AFF3-0E43BBA2C312}" name="Spalte14" headerRowDxfId="69" dataDxfId="68"/>
    <tableColumn id="15" xr3:uid="{01DD8559-A22C-1C4F-80E3-7582F1352431}" name="Spalte15" headerRowDxfId="67" dataDxfId="66"/>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D750F1F-76B9-4642-B431-02BF13D5E522}" name="Tabelle16" displayName="Tabelle16" ref="A44:O49" headerRowCount="0" totalsRowShown="0" headerRowDxfId="65" tableBorderDxfId="64">
  <tableColumns count="15">
    <tableColumn id="1" xr3:uid="{545BC9A8-E851-954C-8E91-2A307DCC3840}" name="Spalte1" headerRowDxfId="63"/>
    <tableColumn id="2" xr3:uid="{9060047D-15D2-F44B-9BE6-135FE910B647}" name="Spalte2" headerRowDxfId="62" dataDxfId="61"/>
    <tableColumn id="3" xr3:uid="{C03B645C-6CBF-E444-AD9A-CAC488BB402A}" name="Spalte3" headerRowDxfId="60" dataDxfId="59"/>
    <tableColumn id="4" xr3:uid="{9BA6F30C-D44F-DC45-AACF-DC107F18AD25}" name="Spalte4" headerRowDxfId="58" dataDxfId="57"/>
    <tableColumn id="5" xr3:uid="{7E9B1DF2-8DE1-1740-9449-C6B6FF242F9F}" name="Spalte5" headerRowDxfId="56" dataDxfId="55"/>
    <tableColumn id="6" xr3:uid="{DADF6D98-A653-D749-9987-5627D63D8138}" name="Spalte6" headerRowDxfId="54" dataDxfId="53"/>
    <tableColumn id="7" xr3:uid="{937CDC36-F235-A142-927A-025AD90CD842}" name="Spalte7" headerRowDxfId="52" dataDxfId="51"/>
    <tableColumn id="8" xr3:uid="{753BDD5B-A348-0445-9644-4984995C2C86}" name="Spalte8" headerRowDxfId="50" dataDxfId="49"/>
    <tableColumn id="9" xr3:uid="{4D0DA0A7-605B-B343-A5B1-B579E3C0AC55}" name="Spalte9" headerRowDxfId="48" dataDxfId="47"/>
    <tableColumn id="10" xr3:uid="{90491D33-C1B5-9248-AD04-E2F91BFD2C99}" name="Spalte10" headerRowDxfId="46" dataDxfId="45"/>
    <tableColumn id="11" xr3:uid="{56132CBA-5A18-854C-9801-71A25125B3ED}" name="Spalte11" headerRowDxfId="44" dataDxfId="43"/>
    <tableColumn id="12" xr3:uid="{9E5FC23A-6B4C-AC41-AE4D-18BEF19B4957}" name="Spalte12" headerRowDxfId="42" dataDxfId="41"/>
    <tableColumn id="13" xr3:uid="{1136DE86-927E-7445-A46F-C41903F682C0}" name="Spalte13" headerRowDxfId="40" dataDxfId="39"/>
    <tableColumn id="14" xr3:uid="{6E276893-EBC1-2448-98F1-DD67194A943D}" name="Spalte14" headerRowDxfId="38" dataDxfId="37"/>
    <tableColumn id="15" xr3:uid="{91FE2F14-40FE-E041-B3DF-33B4E2A2E01F}" name="Spalte15" headerRowDxfId="36" dataDxfId="3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3B252FC-BE94-0D46-8724-2852B4159AF3}" name="Tabelle618" displayName="Tabelle618" ref="A3:O9" headerRowCount="0" headerRowDxfId="34" tableBorderDxfId="33">
  <tableColumns count="15">
    <tableColumn id="1" xr3:uid="{A4D2D27F-4EF7-BA43-A84E-9EEEE581EA51}" name="Spalte1" totalsRowLabel="Ergebnis" headerRowDxfId="32" dataDxfId="31" totalsRowDxfId="30"/>
    <tableColumn id="2" xr3:uid="{7F8ECC79-55C7-034C-83C3-DF8BE11A319C}" name="Spalte2" headerRowDxfId="29" dataDxfId="28"/>
    <tableColumn id="3" xr3:uid="{A328D4C9-BA6E-4740-8BA8-4150FCB8E5BE}" name="Spalte3" headerRowDxfId="27" dataDxfId="26"/>
    <tableColumn id="4" xr3:uid="{3373A8CF-A665-DC49-83F8-D7C0B56125DB}" name="Spalte4" headerRowDxfId="25" dataDxfId="24"/>
    <tableColumn id="5" xr3:uid="{067F9E97-FC9B-4D4D-A24F-EBFB26A213AC}" name="Spalte5" headerRowDxfId="23" dataDxfId="22"/>
    <tableColumn id="6" xr3:uid="{BB203C7C-1487-AC4C-B16D-1C31B603ED41}" name="Spalte6" headerRowDxfId="21" dataDxfId="20"/>
    <tableColumn id="7" xr3:uid="{C8A5C37D-E804-A147-AB3B-22B91FF556AA}" name="Spalte7" headerRowDxfId="19" dataDxfId="18"/>
    <tableColumn id="8" xr3:uid="{8FA9BF69-E0E2-1A4A-9D3B-8291BC9C65AF}" name="Spalte8" headerRowDxfId="17" dataDxfId="16"/>
    <tableColumn id="9" xr3:uid="{44614C32-AF0E-6046-A246-DDC08487BD20}" name="Spalte9" headerRowDxfId="15" dataDxfId="14"/>
    <tableColumn id="10" xr3:uid="{764AAA14-9B40-EC49-8105-632C821811CD}" name="Spalte10" headerRowDxfId="13" dataDxfId="12"/>
    <tableColumn id="11" xr3:uid="{5AE45DAB-2B5F-A34C-A6DE-C517FB2094AC}" name="Spalte11" headerRowDxfId="11" dataDxfId="10"/>
    <tableColumn id="12" xr3:uid="{54566716-97A0-1E49-84DC-BAF1B8A8ACB6}" name="Spalte12" headerRowDxfId="9" dataDxfId="8"/>
    <tableColumn id="13" xr3:uid="{D2C83B75-4A36-E84C-9B3D-C9A55631D59E}" name="Spalte13" headerRowDxfId="7" dataDxfId="6"/>
    <tableColumn id="14" xr3:uid="{DC5CDA18-557B-5540-A707-7D0B2BF54C35}" name="Spalte14" headerRowDxfId="5" dataDxfId="4" totalsRowDxfId="3"/>
    <tableColumn id="15" xr3:uid="{B164CEB3-2ECE-374B-B90A-B23DA3CDECBA}" name="Spalte15" totalsRowFunction="sum" headerRowDxfId="2" dataDxfId="1" totalsRowDxfId="0"/>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vmlDrawing" Target="../drawings/vmlDrawing1.vm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7.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E4034-FBF6-9248-A915-3626A9BCBED2}">
  <sheetPr>
    <pageSetUpPr fitToPage="1"/>
  </sheetPr>
  <dimension ref="A1:BK50"/>
  <sheetViews>
    <sheetView tabSelected="1" workbookViewId="0">
      <pane ySplit="2" topLeftCell="A3" activePane="bottomLeft" state="frozen"/>
      <selection pane="bottomLeft" activeCell="A21" sqref="A21"/>
    </sheetView>
  </sheetViews>
  <sheetFormatPr baseColWidth="10" defaultRowHeight="16"/>
  <cols>
    <col min="1" max="1" width="38.33203125" style="1" customWidth="1"/>
    <col min="2" max="13" width="19" style="1" customWidth="1"/>
    <col min="14" max="14" width="15.83203125" style="1" customWidth="1"/>
    <col min="15" max="15" width="14" style="1" customWidth="1"/>
    <col min="16" max="16384" width="10.83203125" style="1"/>
  </cols>
  <sheetData>
    <row r="1" spans="1:63" ht="25" customHeight="1">
      <c r="A1" s="127" t="s">
        <v>22</v>
      </c>
      <c r="B1" s="126" t="s">
        <v>46</v>
      </c>
      <c r="C1" s="126"/>
      <c r="D1" s="126"/>
      <c r="E1" s="126"/>
      <c r="F1" s="126"/>
      <c r="G1" s="126"/>
      <c r="H1" s="126"/>
      <c r="I1" s="126"/>
      <c r="J1" s="126"/>
      <c r="K1" s="126"/>
      <c r="L1" s="126"/>
      <c r="M1" s="126"/>
      <c r="N1" s="128" t="s">
        <v>47</v>
      </c>
      <c r="O1" s="129" t="s">
        <v>48</v>
      </c>
    </row>
    <row r="2" spans="1:63" ht="29" customHeight="1">
      <c r="A2" s="127"/>
      <c r="B2" s="5" t="s">
        <v>0</v>
      </c>
      <c r="C2" s="4" t="s">
        <v>1</v>
      </c>
      <c r="D2" s="4" t="s">
        <v>2</v>
      </c>
      <c r="E2" s="4" t="s">
        <v>3</v>
      </c>
      <c r="F2" s="4" t="s">
        <v>4</v>
      </c>
      <c r="G2" s="4" t="s">
        <v>5</v>
      </c>
      <c r="H2" s="4" t="s">
        <v>6</v>
      </c>
      <c r="I2" s="4" t="s">
        <v>7</v>
      </c>
      <c r="J2" s="4" t="s">
        <v>8</v>
      </c>
      <c r="K2" s="4" t="s">
        <v>9</v>
      </c>
      <c r="L2" s="6" t="s">
        <v>10</v>
      </c>
      <c r="M2" s="6" t="s">
        <v>11</v>
      </c>
      <c r="N2" s="128"/>
      <c r="O2" s="129"/>
    </row>
    <row r="3" spans="1:63">
      <c r="A3" s="21" t="s">
        <v>41</v>
      </c>
      <c r="B3" s="33">
        <f>SUM(B4:B10)</f>
        <v>1190</v>
      </c>
      <c r="C3" s="34">
        <f t="shared" ref="C3:M3" si="0">SUM(C4:C10)</f>
        <v>1190</v>
      </c>
      <c r="D3" s="34">
        <f t="shared" si="0"/>
        <v>1190</v>
      </c>
      <c r="E3" s="34">
        <f t="shared" si="0"/>
        <v>1190</v>
      </c>
      <c r="F3" s="34">
        <f t="shared" si="0"/>
        <v>1190</v>
      </c>
      <c r="G3" s="34">
        <f t="shared" si="0"/>
        <v>1190</v>
      </c>
      <c r="H3" s="34">
        <f t="shared" si="0"/>
        <v>1190</v>
      </c>
      <c r="I3" s="34">
        <f t="shared" si="0"/>
        <v>1190</v>
      </c>
      <c r="J3" s="34">
        <f t="shared" si="0"/>
        <v>1190</v>
      </c>
      <c r="K3" s="34">
        <f t="shared" si="0"/>
        <v>1190</v>
      </c>
      <c r="L3" s="34">
        <f t="shared" si="0"/>
        <v>1190</v>
      </c>
      <c r="M3" s="35">
        <f t="shared" si="0"/>
        <v>1190</v>
      </c>
      <c r="N3" s="27">
        <f>SUM(B3:M3)</f>
        <v>14280</v>
      </c>
      <c r="O3" s="24">
        <f>N3/12</f>
        <v>1190</v>
      </c>
    </row>
    <row r="4" spans="1:63">
      <c r="A4" s="11" t="s">
        <v>12</v>
      </c>
      <c r="B4" s="36">
        <v>1000</v>
      </c>
      <c r="C4" s="36">
        <v>1000</v>
      </c>
      <c r="D4" s="36">
        <v>1000</v>
      </c>
      <c r="E4" s="36">
        <v>1000</v>
      </c>
      <c r="F4" s="36">
        <v>1000</v>
      </c>
      <c r="G4" s="36">
        <v>1000</v>
      </c>
      <c r="H4" s="36">
        <v>1000</v>
      </c>
      <c r="I4" s="36">
        <v>1000</v>
      </c>
      <c r="J4" s="36">
        <v>1000</v>
      </c>
      <c r="K4" s="36">
        <v>1000</v>
      </c>
      <c r="L4" s="36">
        <v>1000</v>
      </c>
      <c r="M4" s="36">
        <v>1000</v>
      </c>
      <c r="N4" s="28"/>
      <c r="O4" s="19"/>
    </row>
    <row r="5" spans="1:63" s="3" customFormat="1">
      <c r="A5" s="12" t="s">
        <v>42</v>
      </c>
      <c r="B5" s="39">
        <v>80</v>
      </c>
      <c r="C5" s="40">
        <v>80</v>
      </c>
      <c r="D5" s="40">
        <v>80</v>
      </c>
      <c r="E5" s="40">
        <v>80</v>
      </c>
      <c r="F5" s="40">
        <v>80</v>
      </c>
      <c r="G5" s="40">
        <v>80</v>
      </c>
      <c r="H5" s="40">
        <v>80</v>
      </c>
      <c r="I5" s="40">
        <v>80</v>
      </c>
      <c r="J5" s="40">
        <v>80</v>
      </c>
      <c r="K5" s="40">
        <v>80</v>
      </c>
      <c r="L5" s="40">
        <v>80</v>
      </c>
      <c r="M5" s="41">
        <v>80</v>
      </c>
      <c r="N5" s="28"/>
      <c r="O5" s="1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row>
    <row r="6" spans="1:63">
      <c r="A6" s="11" t="s">
        <v>43</v>
      </c>
      <c r="B6" s="36">
        <v>50</v>
      </c>
      <c r="C6" s="37">
        <v>50</v>
      </c>
      <c r="D6" s="37">
        <v>50</v>
      </c>
      <c r="E6" s="37">
        <v>50</v>
      </c>
      <c r="F6" s="37">
        <v>50</v>
      </c>
      <c r="G6" s="37">
        <v>50</v>
      </c>
      <c r="H6" s="37">
        <v>50</v>
      </c>
      <c r="I6" s="37">
        <v>50</v>
      </c>
      <c r="J6" s="37">
        <v>50</v>
      </c>
      <c r="K6" s="37">
        <v>50</v>
      </c>
      <c r="L6" s="37">
        <v>50</v>
      </c>
      <c r="M6" s="38">
        <v>50</v>
      </c>
      <c r="N6" s="29"/>
      <c r="O6" s="20"/>
    </row>
    <row r="7" spans="1:63">
      <c r="A7" s="12" t="s">
        <v>44</v>
      </c>
      <c r="B7" s="39">
        <v>30</v>
      </c>
      <c r="C7" s="40">
        <v>30</v>
      </c>
      <c r="D7" s="40">
        <v>30</v>
      </c>
      <c r="E7" s="40">
        <v>30</v>
      </c>
      <c r="F7" s="40">
        <v>30</v>
      </c>
      <c r="G7" s="40">
        <v>30</v>
      </c>
      <c r="H7" s="40">
        <v>30</v>
      </c>
      <c r="I7" s="40">
        <v>30</v>
      </c>
      <c r="J7" s="40">
        <v>30</v>
      </c>
      <c r="K7" s="40">
        <v>30</v>
      </c>
      <c r="L7" s="40">
        <v>30</v>
      </c>
      <c r="M7" s="41">
        <v>30</v>
      </c>
      <c r="N7" s="28"/>
      <c r="O7" s="19"/>
    </row>
    <row r="8" spans="1:63">
      <c r="A8" s="11" t="s">
        <v>45</v>
      </c>
      <c r="B8" s="36">
        <v>30</v>
      </c>
      <c r="C8" s="37">
        <v>30</v>
      </c>
      <c r="D8" s="37">
        <v>30</v>
      </c>
      <c r="E8" s="37">
        <v>30</v>
      </c>
      <c r="F8" s="37">
        <v>30</v>
      </c>
      <c r="G8" s="37">
        <v>30</v>
      </c>
      <c r="H8" s="37">
        <v>30</v>
      </c>
      <c r="I8" s="37">
        <v>30</v>
      </c>
      <c r="J8" s="37">
        <v>30</v>
      </c>
      <c r="K8" s="37">
        <v>30</v>
      </c>
      <c r="L8" s="37">
        <v>30</v>
      </c>
      <c r="M8" s="38">
        <v>30</v>
      </c>
      <c r="N8" s="28"/>
      <c r="O8" s="19"/>
    </row>
    <row r="9" spans="1:63">
      <c r="A9" s="12"/>
      <c r="B9" s="42"/>
      <c r="C9" s="43"/>
      <c r="D9" s="43"/>
      <c r="E9" s="43"/>
      <c r="F9" s="43"/>
      <c r="G9" s="43"/>
      <c r="H9" s="43"/>
      <c r="I9" s="43"/>
      <c r="J9" s="43"/>
      <c r="K9" s="43"/>
      <c r="L9" s="43"/>
      <c r="M9" s="44"/>
      <c r="N9" s="28"/>
      <c r="O9" s="19"/>
    </row>
    <row r="10" spans="1:63">
      <c r="A10" s="11"/>
      <c r="B10" s="45"/>
      <c r="C10" s="46"/>
      <c r="D10" s="46"/>
      <c r="E10" s="46"/>
      <c r="F10" s="46"/>
      <c r="G10" s="46"/>
      <c r="H10" s="46"/>
      <c r="I10" s="46"/>
      <c r="J10" s="46"/>
      <c r="K10" s="46"/>
      <c r="L10" s="46"/>
      <c r="M10" s="47"/>
      <c r="N10" s="28"/>
      <c r="O10" s="19"/>
    </row>
    <row r="11" spans="1:63">
      <c r="A11" s="11"/>
      <c r="B11" s="45"/>
      <c r="C11" s="46"/>
      <c r="D11" s="46"/>
      <c r="E11" s="46"/>
      <c r="F11" s="46"/>
      <c r="G11" s="46"/>
      <c r="H11" s="46"/>
      <c r="I11" s="46"/>
      <c r="J11" s="46"/>
      <c r="K11" s="46"/>
      <c r="L11" s="46"/>
      <c r="M11" s="47"/>
      <c r="N11" s="28"/>
      <c r="O11" s="19"/>
    </row>
    <row r="12" spans="1:63">
      <c r="A12" s="22" t="s">
        <v>17</v>
      </c>
      <c r="B12" s="48">
        <f>SUM(B13:B23)</f>
        <v>90</v>
      </c>
      <c r="C12" s="49">
        <f t="shared" ref="C12:M12" si="1">SUM(C13:C23)</f>
        <v>90</v>
      </c>
      <c r="D12" s="49">
        <f t="shared" si="1"/>
        <v>90</v>
      </c>
      <c r="E12" s="49">
        <f t="shared" si="1"/>
        <v>110</v>
      </c>
      <c r="F12" s="49">
        <f t="shared" si="1"/>
        <v>90</v>
      </c>
      <c r="G12" s="49">
        <f t="shared" si="1"/>
        <v>90</v>
      </c>
      <c r="H12" s="49">
        <f t="shared" si="1"/>
        <v>290</v>
      </c>
      <c r="I12" s="49">
        <f t="shared" si="1"/>
        <v>90</v>
      </c>
      <c r="J12" s="49">
        <f t="shared" si="1"/>
        <v>390</v>
      </c>
      <c r="K12" s="49">
        <f t="shared" si="1"/>
        <v>90</v>
      </c>
      <c r="L12" s="49">
        <f t="shared" si="1"/>
        <v>90</v>
      </c>
      <c r="M12" s="50">
        <f t="shared" si="1"/>
        <v>90</v>
      </c>
      <c r="N12" s="30">
        <f>SUM(B12:M12)</f>
        <v>1600</v>
      </c>
      <c r="O12" s="25">
        <f>N12/12</f>
        <v>133.33333333333334</v>
      </c>
    </row>
    <row r="13" spans="1:63">
      <c r="A13" s="9" t="s">
        <v>23</v>
      </c>
      <c r="B13" s="51">
        <v>10</v>
      </c>
      <c r="C13" s="52">
        <v>10</v>
      </c>
      <c r="D13" s="52">
        <v>10</v>
      </c>
      <c r="E13" s="52">
        <v>10</v>
      </c>
      <c r="F13" s="52">
        <v>10</v>
      </c>
      <c r="G13" s="52">
        <v>10</v>
      </c>
      <c r="H13" s="52">
        <v>10</v>
      </c>
      <c r="I13" s="52">
        <v>10</v>
      </c>
      <c r="J13" s="52">
        <v>10</v>
      </c>
      <c r="K13" s="52">
        <v>10</v>
      </c>
      <c r="L13" s="52">
        <v>10</v>
      </c>
      <c r="M13" s="53">
        <v>10</v>
      </c>
      <c r="N13" s="28"/>
      <c r="O13" s="19"/>
    </row>
    <row r="14" spans="1:63">
      <c r="A14" s="13" t="s">
        <v>24</v>
      </c>
      <c r="B14" s="54">
        <v>20</v>
      </c>
      <c r="C14" s="55">
        <v>20</v>
      </c>
      <c r="D14" s="55">
        <v>20</v>
      </c>
      <c r="E14" s="55">
        <v>20</v>
      </c>
      <c r="F14" s="55">
        <v>20</v>
      </c>
      <c r="G14" s="55">
        <v>20</v>
      </c>
      <c r="H14" s="55">
        <v>20</v>
      </c>
      <c r="I14" s="55">
        <v>20</v>
      </c>
      <c r="J14" s="55">
        <v>20</v>
      </c>
      <c r="K14" s="55">
        <v>20</v>
      </c>
      <c r="L14" s="55">
        <v>20</v>
      </c>
      <c r="M14" s="56">
        <v>20</v>
      </c>
      <c r="N14" s="28"/>
      <c r="O14" s="19"/>
    </row>
    <row r="15" spans="1:63">
      <c r="A15" s="9" t="s">
        <v>25</v>
      </c>
      <c r="B15" s="51">
        <v>10</v>
      </c>
      <c r="C15" s="52">
        <v>10</v>
      </c>
      <c r="D15" s="52">
        <v>10</v>
      </c>
      <c r="E15" s="52">
        <v>10</v>
      </c>
      <c r="F15" s="52">
        <v>10</v>
      </c>
      <c r="G15" s="52">
        <v>10</v>
      </c>
      <c r="H15" s="52">
        <v>10</v>
      </c>
      <c r="I15" s="52">
        <v>10</v>
      </c>
      <c r="J15" s="52">
        <v>10</v>
      </c>
      <c r="K15" s="52">
        <v>10</v>
      </c>
      <c r="L15" s="52">
        <v>10</v>
      </c>
      <c r="M15" s="53">
        <v>10</v>
      </c>
      <c r="N15" s="28"/>
      <c r="O15" s="19"/>
    </row>
    <row r="16" spans="1:63">
      <c r="A16" s="13" t="s">
        <v>26</v>
      </c>
      <c r="B16" s="54">
        <v>20</v>
      </c>
      <c r="C16" s="55">
        <v>20</v>
      </c>
      <c r="D16" s="55">
        <v>20</v>
      </c>
      <c r="E16" s="55">
        <v>20</v>
      </c>
      <c r="F16" s="55">
        <v>20</v>
      </c>
      <c r="G16" s="55">
        <v>20</v>
      </c>
      <c r="H16" s="55">
        <v>20</v>
      </c>
      <c r="I16" s="55">
        <v>20</v>
      </c>
      <c r="J16" s="55">
        <v>20</v>
      </c>
      <c r="K16" s="55">
        <v>20</v>
      </c>
      <c r="L16" s="55">
        <v>20</v>
      </c>
      <c r="M16" s="56">
        <v>20</v>
      </c>
      <c r="N16" s="28"/>
      <c r="O16" s="19"/>
    </row>
    <row r="17" spans="1:15">
      <c r="A17" s="9" t="s">
        <v>27</v>
      </c>
      <c r="B17" s="57">
        <v>10</v>
      </c>
      <c r="C17" s="58">
        <v>10</v>
      </c>
      <c r="D17" s="58">
        <v>10</v>
      </c>
      <c r="E17" s="58">
        <v>10</v>
      </c>
      <c r="F17" s="58">
        <v>10</v>
      </c>
      <c r="G17" s="58">
        <v>10</v>
      </c>
      <c r="H17" s="58">
        <v>10</v>
      </c>
      <c r="I17" s="58">
        <v>10</v>
      </c>
      <c r="J17" s="58">
        <v>10</v>
      </c>
      <c r="K17" s="58">
        <v>10</v>
      </c>
      <c r="L17" s="58">
        <v>10</v>
      </c>
      <c r="M17" s="59">
        <v>10</v>
      </c>
      <c r="N17" s="28"/>
      <c r="O17" s="19"/>
    </row>
    <row r="18" spans="1:15">
      <c r="A18" s="13" t="s">
        <v>21</v>
      </c>
      <c r="B18" s="60">
        <v>20</v>
      </c>
      <c r="C18" s="61">
        <v>20</v>
      </c>
      <c r="D18" s="61">
        <v>20</v>
      </c>
      <c r="E18" s="61">
        <v>20</v>
      </c>
      <c r="F18" s="61">
        <v>20</v>
      </c>
      <c r="G18" s="61">
        <v>20</v>
      </c>
      <c r="H18" s="61">
        <v>20</v>
      </c>
      <c r="I18" s="61">
        <v>20</v>
      </c>
      <c r="J18" s="61">
        <v>20</v>
      </c>
      <c r="K18" s="61">
        <v>20</v>
      </c>
      <c r="L18" s="61">
        <v>20</v>
      </c>
      <c r="M18" s="62">
        <v>20</v>
      </c>
      <c r="N18" s="28"/>
      <c r="O18" s="19"/>
    </row>
    <row r="19" spans="1:15">
      <c r="A19" s="9" t="s">
        <v>15</v>
      </c>
      <c r="B19" s="51"/>
      <c r="C19" s="52"/>
      <c r="D19" s="52"/>
      <c r="E19" s="52">
        <v>20</v>
      </c>
      <c r="F19" s="52"/>
      <c r="G19" s="52"/>
      <c r="H19" s="52"/>
      <c r="I19" s="52"/>
      <c r="J19" s="52"/>
      <c r="K19" s="52"/>
      <c r="L19" s="52"/>
      <c r="M19" s="53"/>
      <c r="N19" s="28"/>
      <c r="O19" s="19"/>
    </row>
    <row r="20" spans="1:15">
      <c r="A20" s="13" t="s">
        <v>28</v>
      </c>
      <c r="B20" s="54"/>
      <c r="C20" s="55"/>
      <c r="D20" s="55"/>
      <c r="E20" s="55"/>
      <c r="F20" s="55"/>
      <c r="G20" s="55"/>
      <c r="H20" s="55">
        <v>200</v>
      </c>
      <c r="I20" s="55"/>
      <c r="J20" s="55"/>
      <c r="K20" s="55"/>
      <c r="L20" s="55"/>
      <c r="M20" s="56"/>
      <c r="N20" s="28"/>
      <c r="O20" s="19"/>
    </row>
    <row r="21" spans="1:15">
      <c r="A21" s="18" t="s">
        <v>20</v>
      </c>
      <c r="B21" s="51"/>
      <c r="C21" s="52"/>
      <c r="D21" s="52"/>
      <c r="E21" s="52"/>
      <c r="F21" s="52"/>
      <c r="G21" s="52"/>
      <c r="H21" s="52"/>
      <c r="I21" s="52"/>
      <c r="J21" s="52">
        <v>300</v>
      </c>
      <c r="K21" s="52"/>
      <c r="L21" s="52"/>
      <c r="M21" s="53"/>
      <c r="N21" s="28"/>
      <c r="O21" s="19"/>
    </row>
    <row r="22" spans="1:15">
      <c r="A22" s="13"/>
      <c r="B22" s="54"/>
      <c r="C22" s="55"/>
      <c r="D22" s="55"/>
      <c r="E22" s="55"/>
      <c r="F22" s="55"/>
      <c r="G22" s="55"/>
      <c r="H22" s="55"/>
      <c r="I22" s="55"/>
      <c r="J22" s="55"/>
      <c r="K22" s="55"/>
      <c r="L22" s="55"/>
      <c r="M22" s="56"/>
      <c r="N22" s="28"/>
      <c r="O22" s="19"/>
    </row>
    <row r="23" spans="1:15">
      <c r="A23" s="9"/>
      <c r="B23" s="51"/>
      <c r="C23" s="52"/>
      <c r="D23" s="52"/>
      <c r="E23" s="52"/>
      <c r="F23" s="52"/>
      <c r="G23" s="52"/>
      <c r="H23" s="52"/>
      <c r="I23" s="52"/>
      <c r="J23" s="52"/>
      <c r="K23" s="52"/>
      <c r="L23" s="52"/>
      <c r="M23" s="53"/>
      <c r="N23" s="28"/>
      <c r="O23" s="19"/>
    </row>
    <row r="24" spans="1:15">
      <c r="A24" s="23" t="s">
        <v>19</v>
      </c>
      <c r="B24" s="63">
        <f>SUM(B25:B29)</f>
        <v>200</v>
      </c>
      <c r="C24" s="64">
        <f t="shared" ref="C24:M24" si="2">SUM(C25:C29)</f>
        <v>240</v>
      </c>
      <c r="D24" s="64">
        <f t="shared" si="2"/>
        <v>220</v>
      </c>
      <c r="E24" s="64">
        <f t="shared" si="2"/>
        <v>200</v>
      </c>
      <c r="F24" s="64">
        <f t="shared" si="2"/>
        <v>200</v>
      </c>
      <c r="G24" s="64">
        <f t="shared" si="2"/>
        <v>200</v>
      </c>
      <c r="H24" s="64">
        <f t="shared" si="2"/>
        <v>200</v>
      </c>
      <c r="I24" s="64">
        <f t="shared" si="2"/>
        <v>220</v>
      </c>
      <c r="J24" s="64">
        <f t="shared" si="2"/>
        <v>200</v>
      </c>
      <c r="K24" s="64">
        <f t="shared" si="2"/>
        <v>200</v>
      </c>
      <c r="L24" s="64">
        <f t="shared" si="2"/>
        <v>200</v>
      </c>
      <c r="M24" s="65">
        <f t="shared" si="2"/>
        <v>200</v>
      </c>
      <c r="N24" s="31">
        <f>SUM(B24:M24)</f>
        <v>2480</v>
      </c>
      <c r="O24" s="26">
        <f>N24/12</f>
        <v>206.66666666666666</v>
      </c>
    </row>
    <row r="25" spans="1:15">
      <c r="A25" s="9" t="s">
        <v>29</v>
      </c>
      <c r="B25" s="51"/>
      <c r="C25" s="52"/>
      <c r="D25" s="52">
        <v>20</v>
      </c>
      <c r="E25" s="52"/>
      <c r="F25" s="52"/>
      <c r="G25" s="52"/>
      <c r="H25" s="52"/>
      <c r="I25" s="52">
        <v>20</v>
      </c>
      <c r="J25" s="52"/>
      <c r="K25" s="52"/>
      <c r="L25" s="52"/>
      <c r="M25" s="53"/>
      <c r="N25" s="28"/>
      <c r="O25" s="19"/>
    </row>
    <row r="26" spans="1:15">
      <c r="A26" s="14" t="s">
        <v>30</v>
      </c>
      <c r="B26" s="66">
        <v>200</v>
      </c>
      <c r="C26" s="67">
        <v>200</v>
      </c>
      <c r="D26" s="67">
        <v>200</v>
      </c>
      <c r="E26" s="67">
        <v>200</v>
      </c>
      <c r="F26" s="67">
        <v>200</v>
      </c>
      <c r="G26" s="67">
        <v>200</v>
      </c>
      <c r="H26" s="67">
        <v>200</v>
      </c>
      <c r="I26" s="67">
        <v>200</v>
      </c>
      <c r="J26" s="67">
        <v>200</v>
      </c>
      <c r="K26" s="67">
        <v>200</v>
      </c>
      <c r="L26" s="67">
        <v>200</v>
      </c>
      <c r="M26" s="68">
        <v>200</v>
      </c>
      <c r="N26" s="28"/>
      <c r="O26" s="19"/>
    </row>
    <row r="27" spans="1:15">
      <c r="A27" s="9" t="s">
        <v>35</v>
      </c>
      <c r="B27" s="51"/>
      <c r="C27" s="52">
        <v>40</v>
      </c>
      <c r="D27" s="52"/>
      <c r="E27" s="52"/>
      <c r="F27" s="52"/>
      <c r="G27" s="52"/>
      <c r="H27" s="52"/>
      <c r="I27" s="52"/>
      <c r="J27" s="52"/>
      <c r="K27" s="52"/>
      <c r="L27" s="52"/>
      <c r="M27" s="53"/>
      <c r="N27" s="28"/>
      <c r="O27" s="19"/>
    </row>
    <row r="28" spans="1:15">
      <c r="A28" s="14"/>
      <c r="B28" s="66"/>
      <c r="C28" s="67"/>
      <c r="D28" s="67"/>
      <c r="E28" s="67"/>
      <c r="F28" s="67"/>
      <c r="G28" s="67"/>
      <c r="H28" s="67"/>
      <c r="I28" s="67"/>
      <c r="J28" s="67"/>
      <c r="K28" s="67"/>
      <c r="L28" s="67"/>
      <c r="M28" s="68"/>
      <c r="N28" s="28"/>
      <c r="O28" s="19"/>
    </row>
    <row r="29" spans="1:15">
      <c r="A29" s="9"/>
      <c r="B29" s="51"/>
      <c r="C29" s="52"/>
      <c r="D29" s="52"/>
      <c r="E29" s="52"/>
      <c r="F29" s="52"/>
      <c r="G29" s="52"/>
      <c r="H29" s="52"/>
      <c r="I29" s="52"/>
      <c r="J29" s="52"/>
      <c r="K29" s="52"/>
      <c r="L29" s="52"/>
      <c r="M29" s="53"/>
      <c r="N29" s="28"/>
      <c r="O29" s="19"/>
    </row>
    <row r="30" spans="1:15">
      <c r="A30" s="81" t="s">
        <v>36</v>
      </c>
      <c r="B30" s="82">
        <f>SUM(B31:B33)</f>
        <v>100</v>
      </c>
      <c r="C30" s="83">
        <f t="shared" ref="C30:M30" si="3">SUM(C31:C33)</f>
        <v>100</v>
      </c>
      <c r="D30" s="83">
        <f t="shared" si="3"/>
        <v>100</v>
      </c>
      <c r="E30" s="83">
        <f t="shared" si="3"/>
        <v>100</v>
      </c>
      <c r="F30" s="83">
        <f t="shared" si="3"/>
        <v>100</v>
      </c>
      <c r="G30" s="83">
        <f t="shared" si="3"/>
        <v>100</v>
      </c>
      <c r="H30" s="83">
        <f t="shared" si="3"/>
        <v>100</v>
      </c>
      <c r="I30" s="83">
        <f t="shared" si="3"/>
        <v>100</v>
      </c>
      <c r="J30" s="83">
        <f t="shared" si="3"/>
        <v>100</v>
      </c>
      <c r="K30" s="83">
        <f t="shared" si="3"/>
        <v>100</v>
      </c>
      <c r="L30" s="83">
        <f t="shared" si="3"/>
        <v>100</v>
      </c>
      <c r="M30" s="84">
        <f t="shared" si="3"/>
        <v>100</v>
      </c>
      <c r="N30" s="85">
        <f>SUM(B30:M30)</f>
        <v>1200</v>
      </c>
      <c r="O30" s="86">
        <f>N30/12</f>
        <v>100</v>
      </c>
    </row>
    <row r="31" spans="1:15">
      <c r="A31" s="9" t="s">
        <v>16</v>
      </c>
      <c r="B31" s="88">
        <v>100</v>
      </c>
      <c r="C31" s="89">
        <v>100</v>
      </c>
      <c r="D31" s="89">
        <v>100</v>
      </c>
      <c r="E31" s="89">
        <v>100</v>
      </c>
      <c r="F31" s="89">
        <v>100</v>
      </c>
      <c r="G31" s="89">
        <v>100</v>
      </c>
      <c r="H31" s="89">
        <v>100</v>
      </c>
      <c r="I31" s="89">
        <v>100</v>
      </c>
      <c r="J31" s="89">
        <v>100</v>
      </c>
      <c r="K31" s="89">
        <v>100</v>
      </c>
      <c r="L31" s="89">
        <v>100</v>
      </c>
      <c r="M31" s="90">
        <v>100</v>
      </c>
      <c r="N31" s="91"/>
      <c r="O31" s="92"/>
    </row>
    <row r="32" spans="1:15">
      <c r="A32" s="93"/>
      <c r="B32" s="94"/>
      <c r="C32" s="95"/>
      <c r="D32" s="95"/>
      <c r="E32" s="95"/>
      <c r="F32" s="95"/>
      <c r="G32" s="95"/>
      <c r="H32" s="95"/>
      <c r="I32" s="95"/>
      <c r="J32" s="95"/>
      <c r="K32" s="95"/>
      <c r="L32" s="95"/>
      <c r="M32" s="96"/>
      <c r="N32" s="91"/>
      <c r="O32" s="92"/>
    </row>
    <row r="33" spans="1:15">
      <c r="A33" s="87"/>
      <c r="B33" s="88"/>
      <c r="C33" s="89"/>
      <c r="D33" s="89"/>
      <c r="E33" s="89"/>
      <c r="F33" s="89"/>
      <c r="G33" s="89"/>
      <c r="H33" s="89"/>
      <c r="I33" s="89"/>
      <c r="J33" s="89"/>
      <c r="K33" s="89"/>
      <c r="L33" s="89"/>
      <c r="M33" s="90"/>
      <c r="N33" s="91"/>
      <c r="O33" s="92"/>
    </row>
    <row r="34" spans="1:15">
      <c r="A34" s="97" t="s">
        <v>18</v>
      </c>
      <c r="B34" s="98">
        <f>SUM(B35:B43)</f>
        <v>0</v>
      </c>
      <c r="C34" s="99">
        <f t="shared" ref="C34:M34" si="4">SUM(C35:C43)</f>
        <v>0</v>
      </c>
      <c r="D34" s="99">
        <f t="shared" si="4"/>
        <v>23</v>
      </c>
      <c r="E34" s="99">
        <f t="shared" si="4"/>
        <v>4</v>
      </c>
      <c r="F34" s="99">
        <f t="shared" si="4"/>
        <v>0</v>
      </c>
      <c r="G34" s="99">
        <f t="shared" si="4"/>
        <v>98</v>
      </c>
      <c r="H34" s="99">
        <f t="shared" si="4"/>
        <v>0</v>
      </c>
      <c r="I34" s="99">
        <f t="shared" si="4"/>
        <v>11</v>
      </c>
      <c r="J34" s="99">
        <f t="shared" si="4"/>
        <v>22</v>
      </c>
      <c r="K34" s="99">
        <f t="shared" si="4"/>
        <v>0</v>
      </c>
      <c r="L34" s="99">
        <f t="shared" si="4"/>
        <v>0</v>
      </c>
      <c r="M34" s="100">
        <f t="shared" si="4"/>
        <v>0</v>
      </c>
      <c r="N34" s="101">
        <f>SUM(B34:M34)</f>
        <v>158</v>
      </c>
      <c r="O34" s="102">
        <f>N34/12</f>
        <v>13.166666666666666</v>
      </c>
    </row>
    <row r="35" spans="1:15">
      <c r="A35" s="9" t="s">
        <v>39</v>
      </c>
      <c r="B35" s="51"/>
      <c r="C35" s="52"/>
      <c r="D35" s="52">
        <v>23</v>
      </c>
      <c r="E35" s="52"/>
      <c r="F35" s="52"/>
      <c r="G35" s="52"/>
      <c r="H35" s="52"/>
      <c r="I35" s="52"/>
      <c r="J35" s="52"/>
      <c r="K35" s="52"/>
      <c r="L35" s="52"/>
      <c r="M35" s="53"/>
      <c r="N35" s="28"/>
      <c r="O35" s="19"/>
    </row>
    <row r="36" spans="1:15">
      <c r="A36" s="15" t="s">
        <v>32</v>
      </c>
      <c r="B36" s="69"/>
      <c r="C36" s="70"/>
      <c r="D36" s="70"/>
      <c r="E36" s="70"/>
      <c r="F36" s="70"/>
      <c r="G36" s="70"/>
      <c r="H36" s="70"/>
      <c r="I36" s="70">
        <v>11</v>
      </c>
      <c r="J36" s="70"/>
      <c r="K36" s="70"/>
      <c r="L36" s="70"/>
      <c r="M36" s="71"/>
      <c r="N36" s="28"/>
      <c r="O36" s="19"/>
    </row>
    <row r="37" spans="1:15">
      <c r="A37" s="9" t="s">
        <v>33</v>
      </c>
      <c r="B37" s="51"/>
      <c r="C37" s="52"/>
      <c r="D37" s="52"/>
      <c r="E37" s="52">
        <v>4</v>
      </c>
      <c r="F37" s="52"/>
      <c r="G37" s="52"/>
      <c r="H37" s="52"/>
      <c r="I37" s="52"/>
      <c r="J37" s="52"/>
      <c r="K37" s="52"/>
      <c r="L37" s="52"/>
      <c r="M37" s="53"/>
      <c r="N37" s="28"/>
      <c r="O37" s="19"/>
    </row>
    <row r="38" spans="1:15">
      <c r="A38" s="15" t="s">
        <v>38</v>
      </c>
      <c r="B38" s="69"/>
      <c r="C38" s="70"/>
      <c r="D38" s="70"/>
      <c r="E38" s="70"/>
      <c r="F38" s="70"/>
      <c r="G38" s="70">
        <v>76</v>
      </c>
      <c r="H38" s="70"/>
      <c r="I38" s="70"/>
      <c r="J38" s="70"/>
      <c r="K38" s="70"/>
      <c r="L38" s="70"/>
      <c r="M38" s="71"/>
      <c r="N38" s="28"/>
      <c r="O38" s="19"/>
    </row>
    <row r="39" spans="1:15">
      <c r="A39" s="9" t="s">
        <v>14</v>
      </c>
      <c r="B39" s="51"/>
      <c r="C39" s="52"/>
      <c r="D39" s="52"/>
      <c r="E39" s="52"/>
      <c r="F39" s="52"/>
      <c r="G39" s="52"/>
      <c r="H39" s="52"/>
      <c r="I39" s="52"/>
      <c r="J39" s="52"/>
      <c r="K39" s="52"/>
      <c r="L39" s="52"/>
      <c r="M39" s="53"/>
      <c r="N39" s="28"/>
      <c r="O39" s="19"/>
    </row>
    <row r="40" spans="1:15">
      <c r="A40" s="15" t="s">
        <v>31</v>
      </c>
      <c r="B40" s="69"/>
      <c r="C40" s="70"/>
      <c r="D40" s="70"/>
      <c r="E40" s="70"/>
      <c r="F40" s="70"/>
      <c r="G40" s="70"/>
      <c r="H40" s="70"/>
      <c r="I40" s="70"/>
      <c r="J40" s="70">
        <v>22</v>
      </c>
      <c r="K40" s="70"/>
      <c r="L40" s="70"/>
      <c r="M40" s="71"/>
      <c r="N40" s="28"/>
      <c r="O40" s="19"/>
    </row>
    <row r="41" spans="1:15">
      <c r="A41" s="9" t="s">
        <v>37</v>
      </c>
      <c r="B41" s="51"/>
      <c r="C41" s="52"/>
      <c r="D41" s="52"/>
      <c r="E41" s="52"/>
      <c r="F41" s="52"/>
      <c r="G41" s="52">
        <v>22</v>
      </c>
      <c r="H41" s="52"/>
      <c r="I41" s="52"/>
      <c r="J41" s="52"/>
      <c r="K41" s="52"/>
      <c r="L41" s="52"/>
      <c r="M41" s="53"/>
      <c r="N41" s="28"/>
      <c r="O41" s="19"/>
    </row>
    <row r="42" spans="1:15">
      <c r="A42" s="15"/>
      <c r="B42" s="69"/>
      <c r="C42" s="70"/>
      <c r="D42" s="70"/>
      <c r="E42" s="70"/>
      <c r="F42" s="70"/>
      <c r="G42" s="70"/>
      <c r="H42" s="70"/>
      <c r="I42" s="70"/>
      <c r="J42" s="70"/>
      <c r="K42" s="70"/>
      <c r="L42" s="70"/>
      <c r="M42" s="71"/>
      <c r="N42" s="28"/>
      <c r="O42" s="19"/>
    </row>
    <row r="43" spans="1:15">
      <c r="A43" s="9"/>
      <c r="B43" s="51"/>
      <c r="C43" s="52"/>
      <c r="D43" s="52"/>
      <c r="E43" s="52"/>
      <c r="F43" s="52"/>
      <c r="G43" s="52"/>
      <c r="H43" s="52"/>
      <c r="I43" s="52"/>
      <c r="J43" s="52"/>
      <c r="K43" s="52"/>
      <c r="L43" s="52"/>
      <c r="M43" s="53"/>
      <c r="N43" s="28"/>
      <c r="O43" s="19"/>
    </row>
    <row r="44" spans="1:15">
      <c r="A44" s="10" t="s">
        <v>40</v>
      </c>
      <c r="B44" s="72">
        <f>SUM(B45:B49)</f>
        <v>0</v>
      </c>
      <c r="C44" s="73">
        <f t="shared" ref="C44:L44" si="5">SUM(C45:C49)</f>
        <v>0</v>
      </c>
      <c r="D44" s="73">
        <f t="shared" si="5"/>
        <v>30</v>
      </c>
      <c r="E44" s="73">
        <f t="shared" si="5"/>
        <v>0</v>
      </c>
      <c r="F44" s="73">
        <f t="shared" si="5"/>
        <v>0</v>
      </c>
      <c r="G44" s="73">
        <f t="shared" si="5"/>
        <v>30</v>
      </c>
      <c r="H44" s="73">
        <f t="shared" si="5"/>
        <v>0</v>
      </c>
      <c r="I44" s="73">
        <f t="shared" si="5"/>
        <v>0</v>
      </c>
      <c r="J44" s="73">
        <f t="shared" si="5"/>
        <v>30</v>
      </c>
      <c r="K44" s="73">
        <f t="shared" si="5"/>
        <v>0</v>
      </c>
      <c r="L44" s="73">
        <f t="shared" si="5"/>
        <v>0</v>
      </c>
      <c r="M44" s="74">
        <f>SUM(M45:M49)</f>
        <v>30</v>
      </c>
      <c r="N44" s="32">
        <f>SUM(B44:M44)</f>
        <v>120</v>
      </c>
      <c r="O44" s="103">
        <f>N44/12</f>
        <v>10</v>
      </c>
    </row>
    <row r="45" spans="1:15">
      <c r="A45" s="9" t="s">
        <v>34</v>
      </c>
      <c r="B45" s="51"/>
      <c r="C45" s="52"/>
      <c r="D45" s="52">
        <v>30</v>
      </c>
      <c r="E45" s="52"/>
      <c r="F45" s="52"/>
      <c r="G45" s="52">
        <v>30</v>
      </c>
      <c r="H45" s="52"/>
      <c r="I45" s="52"/>
      <c r="J45" s="52">
        <v>30</v>
      </c>
      <c r="K45" s="52"/>
      <c r="L45" s="52"/>
      <c r="M45" s="53">
        <v>30</v>
      </c>
      <c r="N45" s="28"/>
      <c r="O45" s="19"/>
    </row>
    <row r="46" spans="1:15">
      <c r="A46" s="16"/>
      <c r="B46" s="75"/>
      <c r="C46" s="76"/>
      <c r="D46" s="76"/>
      <c r="E46" s="76"/>
      <c r="F46" s="76"/>
      <c r="G46" s="76"/>
      <c r="H46" s="76"/>
      <c r="I46" s="76"/>
      <c r="J46" s="76"/>
      <c r="K46" s="76"/>
      <c r="L46" s="76"/>
      <c r="M46" s="77"/>
      <c r="N46" s="28"/>
      <c r="O46" s="19"/>
    </row>
    <row r="47" spans="1:15">
      <c r="A47" s="8"/>
      <c r="B47" s="51"/>
      <c r="C47" s="52"/>
      <c r="D47" s="52"/>
      <c r="E47" s="52"/>
      <c r="F47" s="52"/>
      <c r="G47" s="52"/>
      <c r="H47" s="52"/>
      <c r="I47" s="52"/>
      <c r="J47" s="52"/>
      <c r="K47" s="52"/>
      <c r="L47" s="52"/>
      <c r="M47" s="53"/>
      <c r="N47" s="28"/>
      <c r="O47" s="19"/>
    </row>
    <row r="48" spans="1:15">
      <c r="A48" s="17"/>
      <c r="B48" s="78"/>
      <c r="C48" s="79"/>
      <c r="D48" s="79"/>
      <c r="E48" s="79"/>
      <c r="F48" s="79"/>
      <c r="G48" s="79"/>
      <c r="H48" s="79"/>
      <c r="I48" s="79"/>
      <c r="J48" s="79"/>
      <c r="K48" s="79"/>
      <c r="L48" s="79"/>
      <c r="M48" s="80"/>
      <c r="N48" s="28"/>
      <c r="O48" s="19"/>
    </row>
    <row r="49" spans="1:15">
      <c r="A49" s="7"/>
      <c r="B49" s="51"/>
      <c r="C49" s="52"/>
      <c r="D49" s="52"/>
      <c r="E49" s="52"/>
      <c r="F49" s="52"/>
      <c r="G49" s="52"/>
      <c r="H49" s="52"/>
      <c r="I49" s="52"/>
      <c r="J49" s="52"/>
      <c r="K49" s="52"/>
      <c r="L49" s="52"/>
      <c r="M49" s="53"/>
      <c r="N49" s="28"/>
      <c r="O49" s="19"/>
    </row>
    <row r="50" spans="1:15">
      <c r="A50" s="109" t="s">
        <v>13</v>
      </c>
      <c r="B50" s="104">
        <f t="shared" ref="B50:M50" si="6">B3+B12+B24+B30+B34+B44</f>
        <v>1580</v>
      </c>
      <c r="C50" s="105">
        <f t="shared" si="6"/>
        <v>1620</v>
      </c>
      <c r="D50" s="105">
        <f t="shared" si="6"/>
        <v>1653</v>
      </c>
      <c r="E50" s="105">
        <f t="shared" si="6"/>
        <v>1604</v>
      </c>
      <c r="F50" s="105">
        <f t="shared" si="6"/>
        <v>1580</v>
      </c>
      <c r="G50" s="105">
        <f t="shared" si="6"/>
        <v>1708</v>
      </c>
      <c r="H50" s="105">
        <f t="shared" si="6"/>
        <v>1780</v>
      </c>
      <c r="I50" s="105">
        <f t="shared" si="6"/>
        <v>1611</v>
      </c>
      <c r="J50" s="105">
        <f t="shared" si="6"/>
        <v>1932</v>
      </c>
      <c r="K50" s="105">
        <f t="shared" si="6"/>
        <v>1580</v>
      </c>
      <c r="L50" s="105">
        <f t="shared" si="6"/>
        <v>1580</v>
      </c>
      <c r="M50" s="106">
        <f t="shared" si="6"/>
        <v>1610</v>
      </c>
      <c r="N50" s="107">
        <f>SUM(B50:M50)</f>
        <v>19838</v>
      </c>
      <c r="O50" s="108">
        <f>N50/12</f>
        <v>1653.1666666666667</v>
      </c>
    </row>
  </sheetData>
  <mergeCells count="4">
    <mergeCell ref="B1:M1"/>
    <mergeCell ref="A1:A2"/>
    <mergeCell ref="N1:N2"/>
    <mergeCell ref="O1:O2"/>
  </mergeCells>
  <pageMargins left="0.75" right="0.75" top="1" bottom="1" header="0.5" footer="0.5"/>
  <pageSetup paperSize="9" scale="49" orientation="landscape" horizontalDpi="4294967292" verticalDpi="4294967292"/>
  <legacyDrawing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1EE5F-5DBE-A64B-82C9-85C51E242428}">
  <sheetPr>
    <pageSetUpPr fitToPage="1"/>
  </sheetPr>
  <dimension ref="A1:BK10"/>
  <sheetViews>
    <sheetView workbookViewId="0">
      <pane ySplit="2" topLeftCell="A3" activePane="bottomLeft" state="frozen"/>
      <selection pane="bottomLeft" activeCell="N1" sqref="N1:O10"/>
    </sheetView>
  </sheetViews>
  <sheetFormatPr baseColWidth="10" defaultRowHeight="16"/>
  <cols>
    <col min="1" max="1" width="24.1640625" style="1" customWidth="1"/>
    <col min="2" max="13" width="15.6640625" style="1" customWidth="1"/>
    <col min="14" max="14" width="15.83203125" style="1" customWidth="1"/>
    <col min="15" max="15" width="14" style="111" customWidth="1"/>
    <col min="16" max="16384" width="10.83203125" style="1"/>
  </cols>
  <sheetData>
    <row r="1" spans="1:63" ht="25" customHeight="1">
      <c r="A1" s="127" t="s">
        <v>22</v>
      </c>
      <c r="B1" s="130" t="s">
        <v>55</v>
      </c>
      <c r="C1" s="130"/>
      <c r="D1" s="130"/>
      <c r="E1" s="130"/>
      <c r="F1" s="130"/>
      <c r="G1" s="130"/>
      <c r="H1" s="130"/>
      <c r="I1" s="130"/>
      <c r="J1" s="130"/>
      <c r="K1" s="130"/>
      <c r="L1" s="130"/>
      <c r="M1" s="130"/>
      <c r="N1" s="128" t="s">
        <v>51</v>
      </c>
      <c r="O1" s="131" t="s">
        <v>48</v>
      </c>
    </row>
    <row r="2" spans="1:63" ht="29" customHeight="1">
      <c r="A2" s="127"/>
      <c r="B2" s="5" t="s">
        <v>0</v>
      </c>
      <c r="C2" s="4" t="s">
        <v>1</v>
      </c>
      <c r="D2" s="4" t="s">
        <v>2</v>
      </c>
      <c r="E2" s="4" t="s">
        <v>3</v>
      </c>
      <c r="F2" s="4" t="s">
        <v>4</v>
      </c>
      <c r="G2" s="4" t="s">
        <v>5</v>
      </c>
      <c r="H2" s="4" t="s">
        <v>6</v>
      </c>
      <c r="I2" s="4" t="s">
        <v>7</v>
      </c>
      <c r="J2" s="4" t="s">
        <v>8</v>
      </c>
      <c r="K2" s="4" t="s">
        <v>9</v>
      </c>
      <c r="L2" s="6" t="s">
        <v>10</v>
      </c>
      <c r="M2" s="6" t="s">
        <v>11</v>
      </c>
      <c r="N2" s="128"/>
      <c r="O2" s="131"/>
    </row>
    <row r="3" spans="1:63">
      <c r="A3" s="113"/>
      <c r="B3" s="114"/>
      <c r="C3" s="115"/>
      <c r="D3" s="115"/>
      <c r="E3" s="115"/>
      <c r="F3" s="115"/>
      <c r="G3" s="115"/>
      <c r="H3" s="115"/>
      <c r="I3" s="115"/>
      <c r="J3" s="115"/>
      <c r="K3" s="115"/>
      <c r="L3" s="115"/>
      <c r="M3" s="115"/>
      <c r="N3" s="28"/>
      <c r="O3" s="110"/>
    </row>
    <row r="4" spans="1:63" s="3" customFormat="1">
      <c r="A4" s="11" t="s">
        <v>53</v>
      </c>
      <c r="B4" s="36">
        <v>1800</v>
      </c>
      <c r="C4" s="37">
        <v>1800</v>
      </c>
      <c r="D4" s="37">
        <v>1800</v>
      </c>
      <c r="E4" s="37">
        <v>1800</v>
      </c>
      <c r="F4" s="37">
        <v>1800</v>
      </c>
      <c r="G4" s="37">
        <v>1800</v>
      </c>
      <c r="H4" s="37">
        <v>1800</v>
      </c>
      <c r="I4" s="37">
        <v>1800</v>
      </c>
      <c r="J4" s="37">
        <v>1800</v>
      </c>
      <c r="K4" s="37">
        <v>1800</v>
      </c>
      <c r="L4" s="37">
        <v>1800</v>
      </c>
      <c r="M4" s="37">
        <v>1800</v>
      </c>
      <c r="N4" s="28"/>
      <c r="O4" s="110"/>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3">
      <c r="A5" s="12" t="s">
        <v>54</v>
      </c>
      <c r="B5" s="39">
        <v>450</v>
      </c>
      <c r="C5" s="40">
        <v>450</v>
      </c>
      <c r="D5" s="40">
        <v>450</v>
      </c>
      <c r="E5" s="40">
        <v>450</v>
      </c>
      <c r="F5" s="40">
        <v>450</v>
      </c>
      <c r="G5" s="40">
        <v>450</v>
      </c>
      <c r="H5" s="40">
        <v>450</v>
      </c>
      <c r="I5" s="40">
        <v>450</v>
      </c>
      <c r="J5" s="40">
        <v>450</v>
      </c>
      <c r="K5" s="40">
        <v>450</v>
      </c>
      <c r="L5" s="40">
        <v>450</v>
      </c>
      <c r="M5" s="40">
        <v>450</v>
      </c>
      <c r="N5" s="29"/>
      <c r="O5" s="110"/>
    </row>
    <row r="6" spans="1:63">
      <c r="A6" s="11" t="s">
        <v>49</v>
      </c>
      <c r="B6" s="36"/>
      <c r="C6" s="37"/>
      <c r="D6" s="37"/>
      <c r="E6" s="37"/>
      <c r="F6" s="37"/>
      <c r="G6" s="37"/>
      <c r="H6" s="37"/>
      <c r="I6" s="37"/>
      <c r="J6" s="37"/>
      <c r="K6" s="37"/>
      <c r="L6" s="37"/>
      <c r="M6" s="37"/>
      <c r="N6" s="28"/>
      <c r="O6" s="110"/>
    </row>
    <row r="7" spans="1:63">
      <c r="A7" s="12" t="s">
        <v>50</v>
      </c>
      <c r="B7" s="39"/>
      <c r="C7" s="40"/>
      <c r="D7" s="40"/>
      <c r="E7" s="40"/>
      <c r="F7" s="40"/>
      <c r="G7" s="40"/>
      <c r="H7" s="40"/>
      <c r="I7" s="40"/>
      <c r="J7" s="40"/>
      <c r="K7" s="40"/>
      <c r="L7" s="40"/>
      <c r="M7" s="41"/>
      <c r="N7" s="28"/>
      <c r="O7" s="110"/>
    </row>
    <row r="8" spans="1:63">
      <c r="A8" s="11"/>
      <c r="B8" s="45"/>
      <c r="C8" s="46"/>
      <c r="D8" s="46"/>
      <c r="E8" s="46"/>
      <c r="F8" s="46"/>
      <c r="G8" s="46"/>
      <c r="H8" s="46"/>
      <c r="I8" s="46"/>
      <c r="J8" s="46"/>
      <c r="K8" s="46"/>
      <c r="L8" s="46"/>
      <c r="M8" s="47"/>
      <c r="N8" s="28"/>
      <c r="O8" s="110"/>
    </row>
    <row r="9" spans="1:63">
      <c r="A9" s="12"/>
      <c r="B9" s="42"/>
      <c r="C9" s="43"/>
      <c r="D9" s="43"/>
      <c r="E9" s="43"/>
      <c r="F9" s="43"/>
      <c r="G9" s="43"/>
      <c r="H9" s="43"/>
      <c r="I9" s="43"/>
      <c r="J9" s="43"/>
      <c r="K9" s="43"/>
      <c r="L9" s="43"/>
      <c r="M9" s="44"/>
      <c r="N9" s="28"/>
      <c r="O9" s="110"/>
    </row>
    <row r="10" spans="1:63">
      <c r="A10" s="109" t="s">
        <v>52</v>
      </c>
      <c r="B10" s="104">
        <f t="shared" ref="B10:M10" si="0">SUM(B4:B9)</f>
        <v>2250</v>
      </c>
      <c r="C10" s="104">
        <f t="shared" si="0"/>
        <v>2250</v>
      </c>
      <c r="D10" s="104">
        <f t="shared" si="0"/>
        <v>2250</v>
      </c>
      <c r="E10" s="104">
        <f t="shared" si="0"/>
        <v>2250</v>
      </c>
      <c r="F10" s="104">
        <f t="shared" si="0"/>
        <v>2250</v>
      </c>
      <c r="G10" s="104">
        <f t="shared" si="0"/>
        <v>2250</v>
      </c>
      <c r="H10" s="104">
        <f t="shared" si="0"/>
        <v>2250</v>
      </c>
      <c r="I10" s="104">
        <f t="shared" si="0"/>
        <v>2250</v>
      </c>
      <c r="J10" s="104">
        <f t="shared" si="0"/>
        <v>2250</v>
      </c>
      <c r="K10" s="104">
        <f t="shared" si="0"/>
        <v>2250</v>
      </c>
      <c r="L10" s="104">
        <f t="shared" si="0"/>
        <v>2250</v>
      </c>
      <c r="M10" s="104">
        <f t="shared" si="0"/>
        <v>2250</v>
      </c>
      <c r="N10" s="107">
        <f>SUM(B10:M10)</f>
        <v>27000</v>
      </c>
      <c r="O10" s="112">
        <f>N10/12</f>
        <v>2250</v>
      </c>
    </row>
  </sheetData>
  <mergeCells count="4">
    <mergeCell ref="A1:A2"/>
    <mergeCell ref="B1:M1"/>
    <mergeCell ref="N1:N2"/>
    <mergeCell ref="O1:O2"/>
  </mergeCells>
  <pageMargins left="0.75" right="0.75" top="1" bottom="1" header="0.5" footer="0.5"/>
  <pageSetup paperSize="9" scale="49" orientation="landscape" horizontalDpi="4294967292" verticalDpi="4294967292"/>
  <legacy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337B1-22D2-EB45-B6BE-4EC27C4DC329}">
  <sheetPr>
    <pageSetUpPr fitToPage="1"/>
  </sheetPr>
  <dimension ref="A1:O7"/>
  <sheetViews>
    <sheetView workbookViewId="0">
      <pane ySplit="2" topLeftCell="A3" activePane="bottomLeft" state="frozen"/>
      <selection pane="bottomLeft" activeCell="L18" sqref="L18"/>
    </sheetView>
  </sheetViews>
  <sheetFormatPr baseColWidth="10" defaultRowHeight="16"/>
  <cols>
    <col min="1" max="1" width="24.1640625" style="1" customWidth="1"/>
    <col min="2" max="13" width="15.6640625" style="1" customWidth="1"/>
    <col min="14" max="14" width="13" style="1" customWidth="1"/>
    <col min="15" max="15" width="12.6640625" style="1" customWidth="1"/>
    <col min="16" max="16384" width="10.83203125" style="1"/>
  </cols>
  <sheetData>
    <row r="1" spans="1:15" ht="25" customHeight="1">
      <c r="A1" s="127" t="s">
        <v>22</v>
      </c>
      <c r="B1" s="130" t="s">
        <v>55</v>
      </c>
      <c r="C1" s="130"/>
      <c r="D1" s="130"/>
      <c r="E1" s="130"/>
      <c r="F1" s="130"/>
      <c r="G1" s="130"/>
      <c r="H1" s="130"/>
      <c r="I1" s="130"/>
      <c r="J1" s="130"/>
      <c r="K1" s="130"/>
      <c r="L1" s="130"/>
      <c r="M1" s="130"/>
      <c r="N1" s="128" t="s">
        <v>58</v>
      </c>
      <c r="O1" s="133" t="s">
        <v>48</v>
      </c>
    </row>
    <row r="2" spans="1:15" ht="29" customHeight="1">
      <c r="A2" s="127"/>
      <c r="B2" s="5" t="s">
        <v>0</v>
      </c>
      <c r="C2" s="4" t="s">
        <v>1</v>
      </c>
      <c r="D2" s="4" t="s">
        <v>2</v>
      </c>
      <c r="E2" s="4" t="s">
        <v>3</v>
      </c>
      <c r="F2" s="4" t="s">
        <v>4</v>
      </c>
      <c r="G2" s="4" t="s">
        <v>5</v>
      </c>
      <c r="H2" s="4" t="s">
        <v>6</v>
      </c>
      <c r="I2" s="4" t="s">
        <v>7</v>
      </c>
      <c r="J2" s="4" t="s">
        <v>8</v>
      </c>
      <c r="K2" s="4" t="s">
        <v>9</v>
      </c>
      <c r="L2" s="6" t="s">
        <v>10</v>
      </c>
      <c r="M2" s="6" t="s">
        <v>11</v>
      </c>
      <c r="N2" s="128"/>
      <c r="O2" s="133"/>
    </row>
    <row r="3" spans="1:15">
      <c r="A3" s="118" t="s">
        <v>52</v>
      </c>
      <c r="B3" s="117">
        <f>'Einnahmen Jahr 2022'!$B$10</f>
        <v>2250</v>
      </c>
      <c r="C3" s="117">
        <f>'Einnahmen Jahr 2022'!$B$10</f>
        <v>2250</v>
      </c>
      <c r="D3" s="117">
        <f>'Einnahmen Jahr 2022'!$B$10</f>
        <v>2250</v>
      </c>
      <c r="E3" s="117">
        <f>'Einnahmen Jahr 2022'!$B$10</f>
        <v>2250</v>
      </c>
      <c r="F3" s="117">
        <f>'Einnahmen Jahr 2022'!$B$10</f>
        <v>2250</v>
      </c>
      <c r="G3" s="117">
        <f>'Einnahmen Jahr 2022'!$B$10</f>
        <v>2250</v>
      </c>
      <c r="H3" s="117">
        <f>'Einnahmen Jahr 2022'!$B$10</f>
        <v>2250</v>
      </c>
      <c r="I3" s="117">
        <f>'Einnahmen Jahr 2022'!$B$10</f>
        <v>2250</v>
      </c>
      <c r="J3" s="117">
        <f>'Einnahmen Jahr 2022'!$B$10</f>
        <v>2250</v>
      </c>
      <c r="K3" s="117">
        <f>'Einnahmen Jahr 2022'!$B$10</f>
        <v>2250</v>
      </c>
      <c r="L3" s="117">
        <f>'Einnahmen Jahr 2022'!$B$10</f>
        <v>2250</v>
      </c>
      <c r="M3" s="117">
        <f>'Einnahmen Jahr 2022'!$B$10</f>
        <v>2250</v>
      </c>
      <c r="N3" s="121">
        <f>'Einnahmen Jahr 2022'!N10</f>
        <v>27000</v>
      </c>
      <c r="O3" s="122">
        <f>N3/12</f>
        <v>2250</v>
      </c>
    </row>
    <row r="4" spans="1:15" ht="25" customHeight="1">
      <c r="B4" s="126" t="s">
        <v>46</v>
      </c>
      <c r="C4" s="126"/>
      <c r="D4" s="126"/>
      <c r="E4" s="126"/>
      <c r="F4" s="126"/>
      <c r="G4" s="126"/>
      <c r="H4" s="126"/>
      <c r="I4" s="126"/>
      <c r="J4" s="126"/>
      <c r="K4" s="126"/>
      <c r="L4" s="126"/>
      <c r="M4" s="126"/>
      <c r="N4" s="28"/>
      <c r="O4" s="120"/>
    </row>
    <row r="5" spans="1:15">
      <c r="A5" s="119" t="s">
        <v>13</v>
      </c>
      <c r="B5" s="117">
        <f>'Fixkosten Jahr 2022'!B50</f>
        <v>1580</v>
      </c>
      <c r="C5" s="117">
        <f>'Fixkosten Jahr 2022'!C50</f>
        <v>1620</v>
      </c>
      <c r="D5" s="117">
        <f>'Fixkosten Jahr 2022'!D50</f>
        <v>1653</v>
      </c>
      <c r="E5" s="117">
        <f>'Fixkosten Jahr 2022'!E50</f>
        <v>1604</v>
      </c>
      <c r="F5" s="117">
        <f>'Fixkosten Jahr 2022'!F50</f>
        <v>1580</v>
      </c>
      <c r="G5" s="117">
        <f>'Fixkosten Jahr 2022'!G50</f>
        <v>1708</v>
      </c>
      <c r="H5" s="117">
        <f>'Fixkosten Jahr 2022'!H50</f>
        <v>1780</v>
      </c>
      <c r="I5" s="117">
        <f>'Fixkosten Jahr 2022'!I50</f>
        <v>1611</v>
      </c>
      <c r="J5" s="117">
        <f>'Fixkosten Jahr 2022'!J50</f>
        <v>1932</v>
      </c>
      <c r="K5" s="117">
        <f>'Fixkosten Jahr 2022'!K50</f>
        <v>1580</v>
      </c>
      <c r="L5" s="117">
        <f>'Fixkosten Jahr 2022'!L50</f>
        <v>1580</v>
      </c>
      <c r="M5" s="117">
        <f>'Fixkosten Jahr 2022'!M50</f>
        <v>1610</v>
      </c>
      <c r="N5" s="123">
        <f>'Fixkosten Jahr 2022'!N50</f>
        <v>19838</v>
      </c>
      <c r="O5" s="122">
        <f>N5/12</f>
        <v>1653.1666666666667</v>
      </c>
    </row>
    <row r="6" spans="1:15" ht="25" customHeight="1">
      <c r="B6" s="132" t="s">
        <v>56</v>
      </c>
      <c r="C6" s="132"/>
      <c r="D6" s="132"/>
      <c r="E6" s="132"/>
      <c r="F6" s="132"/>
      <c r="G6" s="132"/>
      <c r="H6" s="132"/>
      <c r="I6" s="132"/>
      <c r="J6" s="132"/>
      <c r="K6" s="132"/>
      <c r="L6" s="132"/>
      <c r="M6" s="132"/>
      <c r="N6" s="28"/>
      <c r="O6" s="120"/>
    </row>
    <row r="7" spans="1:15">
      <c r="A7" s="116" t="s">
        <v>57</v>
      </c>
      <c r="B7" s="104">
        <f>B3-B5</f>
        <v>670</v>
      </c>
      <c r="C7" s="104">
        <f t="shared" ref="C7:M7" si="0">C3-C5</f>
        <v>630</v>
      </c>
      <c r="D7" s="104">
        <f t="shared" si="0"/>
        <v>597</v>
      </c>
      <c r="E7" s="104">
        <f t="shared" si="0"/>
        <v>646</v>
      </c>
      <c r="F7" s="104">
        <f t="shared" si="0"/>
        <v>670</v>
      </c>
      <c r="G7" s="104">
        <f t="shared" si="0"/>
        <v>542</v>
      </c>
      <c r="H7" s="104">
        <f t="shared" si="0"/>
        <v>470</v>
      </c>
      <c r="I7" s="104">
        <f t="shared" si="0"/>
        <v>639</v>
      </c>
      <c r="J7" s="104">
        <f t="shared" si="0"/>
        <v>318</v>
      </c>
      <c r="K7" s="104">
        <f t="shared" si="0"/>
        <v>670</v>
      </c>
      <c r="L7" s="104">
        <f t="shared" si="0"/>
        <v>670</v>
      </c>
      <c r="M7" s="104">
        <f t="shared" si="0"/>
        <v>640</v>
      </c>
      <c r="N7" s="124">
        <f>N3-N5</f>
        <v>7162</v>
      </c>
      <c r="O7" s="125">
        <f>N7/12</f>
        <v>596.83333333333337</v>
      </c>
    </row>
  </sheetData>
  <mergeCells count="6">
    <mergeCell ref="B6:M6"/>
    <mergeCell ref="N1:N2"/>
    <mergeCell ref="O1:O2"/>
    <mergeCell ref="A1:A2"/>
    <mergeCell ref="B1:M1"/>
    <mergeCell ref="B4:M4"/>
  </mergeCells>
  <pageMargins left="0.75" right="0.75" top="1" bottom="1" header="0.5" footer="0.5"/>
  <pageSetup paperSize="9" scale="49" orientation="landscape"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Fixkosten Jahr 2022</vt:lpstr>
      <vt:lpstr>Einnahmen Jahr 2022</vt:lpstr>
      <vt:lpstr>Übersicht</vt:lpstr>
      <vt:lpstr>'Einnahmen Jahr 2022'!Druckbereich</vt:lpstr>
      <vt:lpstr>'Fixkosten Jahr 2022'!Druckbereich</vt:lpstr>
      <vt:lpstr>Übersicht!Druckbereich</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cp:lastPrinted>2021-07-28T09:15:34Z</cp:lastPrinted>
  <dcterms:created xsi:type="dcterms:W3CDTF">2010-03-18T14:33:29Z</dcterms:created>
  <dcterms:modified xsi:type="dcterms:W3CDTF">2021-08-15T20:20:52Z</dcterms:modified>
</cp:coreProperties>
</file>